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85" yWindow="65461" windowWidth="17955" windowHeight="11370" tabRatio="760" activeTab="0"/>
  </bookViews>
  <sheets>
    <sheet name="SOMMAIRE" sheetId="1" r:id="rId1"/>
    <sheet name="modele" sheetId="2" r:id="rId2"/>
    <sheet name="LABORATOIRES " sheetId="3" r:id="rId3"/>
    <sheet name="atlantic" sheetId="4" r:id="rId4"/>
    <sheet name="CTC" sheetId="5" r:id="rId5"/>
    <sheet name="DE  DIETRICH" sheetId="6" r:id="rId6"/>
    <sheet name="ENERGIE SYSTEME" sheetId="7" r:id="rId7"/>
    <sheet name="BUDERUS" sheetId="8" r:id="rId8"/>
    <sheet name="FERROLI" sheetId="9" r:id="rId9"/>
    <sheet name="FROLING" sheetId="10" r:id="rId10"/>
    <sheet name="HS FRANCE" sheetId="11" r:id="rId11"/>
    <sheet name="oertli" sheetId="12" r:id="rId12"/>
    <sheet name="okofen" sheetId="13" r:id="rId13"/>
    <sheet name="VIESSMANN" sheetId="14" r:id="rId14"/>
    <sheet name="SB THERMIQUE" sheetId="15" r:id="rId15"/>
    <sheet name="UNICAL" sheetId="16" r:id="rId16"/>
    <sheet name="SOLAR FOCUS" sheetId="17" r:id="rId17"/>
    <sheet name="SELF CLIMAT MORVAN" sheetId="18" r:id="rId18"/>
    <sheet name="ZAEGEL" sheetId="19" r:id="rId19"/>
    <sheet name="arca" sheetId="20" r:id="rId20"/>
  </sheets>
  <definedNames>
    <definedName name="_xlnm.Print_Area" localSheetId="2">'LABORATOIRES '!$A$1:$F$48</definedName>
    <definedName name="_xlnm.Print_Area" localSheetId="1">'modele'!$A$1:$R$14</definedName>
    <definedName name="_xlnm.Print_Area" localSheetId="12">'okofen'!$A$1:$L$40</definedName>
    <definedName name="_xlnm.Print_Area" localSheetId="17">'SELF CLIMAT MORVAN'!$A$1:$N$34</definedName>
    <definedName name="_xlnm.Print_Area" localSheetId="0">'SOMMAIRE'!$A$1:$F$21</definedName>
  </definedNames>
  <calcPr fullCalcOnLoad="1"/>
</workbook>
</file>

<file path=xl/sharedStrings.xml><?xml version="1.0" encoding="utf-8"?>
<sst xmlns="http://schemas.openxmlformats.org/spreadsheetml/2006/main" count="1892" uniqueCount="650">
  <si>
    <t>CENTRE TECHNIQUE DES INDUSTRIES AERAULIQUES ET THERMIQUES</t>
  </si>
  <si>
    <t xml:space="preserve">France </t>
  </si>
  <si>
    <t>DANISH TECHNOLOGICAL INSTITUTE</t>
  </si>
  <si>
    <t>Modèles</t>
  </si>
  <si>
    <t>Ref</t>
  </si>
  <si>
    <t>Combustible</t>
  </si>
  <si>
    <t>Type de combustion (montante ou inversée)</t>
  </si>
  <si>
    <t>EMISSIONS</t>
  </si>
  <si>
    <t>Certification (n°PV d'essai)</t>
  </si>
  <si>
    <r>
      <t>Valeur* (mg/Nm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à 10%d'O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</si>
  <si>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(%/PCI)</t>
  </si>
  <si>
    <t xml:space="preserve"> CO</t>
  </si>
  <si>
    <t xml:space="preserve"> COV</t>
  </si>
  <si>
    <t xml:space="preserve"> poussières</t>
  </si>
  <si>
    <t xml:space="preserve">CHAUDIERES </t>
  </si>
  <si>
    <t xml:space="preserve">Laboratoires d'essais </t>
  </si>
  <si>
    <t xml:space="preserve">Liste des laboratoires </t>
  </si>
  <si>
    <t>SOLAR FOCUS</t>
  </si>
  <si>
    <t>Valeur</t>
  </si>
  <si>
    <t>BLT</t>
  </si>
  <si>
    <t>EMPA</t>
  </si>
  <si>
    <t>www.empa.ch</t>
  </si>
  <si>
    <t>Suisse</t>
  </si>
  <si>
    <t>Swiss Federal Laboratories for Materials Testing and Research</t>
  </si>
  <si>
    <t>ZAEGEL - HELD</t>
  </si>
  <si>
    <t>ZAEGEL-HELD</t>
  </si>
  <si>
    <t>Vosgienne CK</t>
  </si>
  <si>
    <t>CK-20</t>
  </si>
  <si>
    <t>CK-25</t>
  </si>
  <si>
    <t>CK-30</t>
  </si>
  <si>
    <t>CK-35</t>
  </si>
  <si>
    <t>CK-40</t>
  </si>
  <si>
    <t>CK-15</t>
  </si>
  <si>
    <t>Vosgienne CK-B</t>
  </si>
  <si>
    <t>CK-B 30</t>
  </si>
  <si>
    <t>CK-B 35</t>
  </si>
  <si>
    <t>Vosgienne CK-D</t>
  </si>
  <si>
    <t>CK-D 25</t>
  </si>
  <si>
    <t>CK-D 35</t>
  </si>
  <si>
    <t>Montante</t>
  </si>
  <si>
    <t>HL 6876</t>
  </si>
  <si>
    <t xml:space="preserve">TUV Hannover </t>
  </si>
  <si>
    <t>TUV NORD</t>
  </si>
  <si>
    <t>PELLEMATIC</t>
  </si>
  <si>
    <t>système d'extraction par vis</t>
  </si>
  <si>
    <t>PE</t>
  </si>
  <si>
    <t>PE08</t>
  </si>
  <si>
    <t>PELLETS</t>
  </si>
  <si>
    <t>BLT n° 010/05</t>
  </si>
  <si>
    <t>BLT n° 011/05</t>
  </si>
  <si>
    <t>PE15</t>
  </si>
  <si>
    <t>PE20</t>
  </si>
  <si>
    <t>PE25</t>
  </si>
  <si>
    <t>BLT n° 012/05</t>
  </si>
  <si>
    <t>PE32</t>
  </si>
  <si>
    <t>système d'extraction pneumatique</t>
  </si>
  <si>
    <t>PES</t>
  </si>
  <si>
    <t>PES15</t>
  </si>
  <si>
    <t>PES20</t>
  </si>
  <si>
    <t>PES25</t>
  </si>
  <si>
    <t>PES32</t>
  </si>
  <si>
    <t>BLT n° 028/07</t>
  </si>
  <si>
    <t>PES48</t>
  </si>
  <si>
    <t>PES56</t>
  </si>
  <si>
    <t>ÖKOFEN</t>
  </si>
  <si>
    <t>www.okofen.fr</t>
  </si>
  <si>
    <t>BLT Wieselburg</t>
  </si>
  <si>
    <t>inversée</t>
  </si>
  <si>
    <t>montante</t>
  </si>
  <si>
    <t>Granulés</t>
  </si>
  <si>
    <t>TUV SUD</t>
  </si>
  <si>
    <t>TUV SUDDEUTSCHLAND</t>
  </si>
  <si>
    <t>FROLING</t>
  </si>
  <si>
    <t>ENERGIE SYSTEME</t>
  </si>
  <si>
    <t>HS France</t>
  </si>
  <si>
    <t>CETIAT</t>
  </si>
  <si>
    <t>RETOUR SOMMAIRE</t>
  </si>
  <si>
    <t>Puissance nominale (kW)</t>
  </si>
  <si>
    <t>www.cetiat.com</t>
  </si>
  <si>
    <t>GAMME XXXX</t>
  </si>
  <si>
    <t>GAMME YYYYY</t>
  </si>
  <si>
    <t>www.xxxxxxx.xxx</t>
  </si>
  <si>
    <t>classe</t>
  </si>
  <si>
    <t>MARQUE</t>
  </si>
  <si>
    <t>Tableau instruit par :</t>
  </si>
  <si>
    <t xml:space="preserve">mis à jour : </t>
  </si>
  <si>
    <t>(*) facultatif</t>
  </si>
  <si>
    <t>RENDEMENT</t>
  </si>
  <si>
    <t>STROJIRENSKY ZKUSEBNI USTAV s.p.</t>
  </si>
  <si>
    <t>Sveriges Provnings- och Forskningsinstitut AB</t>
  </si>
  <si>
    <t>TÜV RHEINLAND INDUSTRIE SERVICE GMBH</t>
  </si>
  <si>
    <t>Danemark</t>
  </si>
  <si>
    <t>Allemagne</t>
  </si>
  <si>
    <t>Autriche</t>
  </si>
  <si>
    <t>République Tchèque</t>
  </si>
  <si>
    <t>Suède</t>
  </si>
  <si>
    <t>TÜV RHEINLAND</t>
  </si>
  <si>
    <t>VERSUCHSANSTALT AM TECHNOLOGISCHEN GEWERBEMUSEUM</t>
  </si>
  <si>
    <t>www.tuev-sued.de</t>
  </si>
  <si>
    <r>
      <t>Cliquez</t>
    </r>
    <r>
      <rPr>
        <i/>
        <sz val="10"/>
        <rFont val="Arial"/>
        <family val="2"/>
      </rPr>
      <t xml:space="preserve"> sur la </t>
    </r>
    <r>
      <rPr>
        <b/>
        <i/>
        <sz val="10"/>
        <rFont val="Arial"/>
        <family val="2"/>
      </rPr>
      <t>marque commerciale</t>
    </r>
    <r>
      <rPr>
        <i/>
        <sz val="10"/>
        <rFont val="Arial"/>
        <family val="2"/>
      </rPr>
      <t xml:space="preserve"> pour accéder aux produits labellisés Flamme Verte</t>
    </r>
  </si>
  <si>
    <t>SP</t>
  </si>
  <si>
    <t>www.sp.se</t>
  </si>
  <si>
    <t>Bûches</t>
  </si>
  <si>
    <t>SZU</t>
  </si>
  <si>
    <t>www.szutest.cz</t>
  </si>
  <si>
    <t>DTI</t>
  </si>
  <si>
    <t>www.teknologisk.dk</t>
  </si>
  <si>
    <t>Laboratoire</t>
  </si>
  <si>
    <t>AUTO 30</t>
  </si>
  <si>
    <t>AUTO 40</t>
  </si>
  <si>
    <t>AUTO 60</t>
  </si>
  <si>
    <t>AUTO 20</t>
  </si>
  <si>
    <t>BOI2515007/1</t>
  </si>
  <si>
    <t>BOI2515007/2</t>
  </si>
  <si>
    <t>MULTI-HEAT 1.5</t>
  </si>
  <si>
    <t>MULTI-HEAT 4.0</t>
  </si>
  <si>
    <t>SOLO INNOVA 20</t>
  </si>
  <si>
    <t>SOLO INNOVA 30</t>
  </si>
  <si>
    <t>SOLO INNOVA 50</t>
  </si>
  <si>
    <t>BONUS 30</t>
  </si>
  <si>
    <t>MB SOLO 30</t>
  </si>
  <si>
    <t>MB SOLO 40</t>
  </si>
  <si>
    <t>therminator II 27</t>
  </si>
  <si>
    <t>therminator II 30</t>
  </si>
  <si>
    <t>therminator II 36</t>
  </si>
  <si>
    <t>therminator II 40</t>
  </si>
  <si>
    <t>therminator II 49</t>
  </si>
  <si>
    <t>therminator II 60</t>
  </si>
  <si>
    <t>therminator II 22</t>
  </si>
  <si>
    <t>pellet top 15</t>
  </si>
  <si>
    <t>pellet top 25</t>
  </si>
  <si>
    <t>pellet plus T</t>
  </si>
  <si>
    <t>pellet plus H</t>
  </si>
  <si>
    <t>6100 / 6101</t>
  </si>
  <si>
    <t>6102 / 6103</t>
  </si>
  <si>
    <t xml:space="preserve">Modèles </t>
  </si>
  <si>
    <t>France Pellets</t>
  </si>
  <si>
    <t>GranulixBloxx 27</t>
  </si>
  <si>
    <t>GranulixBloxx 30</t>
  </si>
  <si>
    <t>GranulixBloxx 36</t>
  </si>
  <si>
    <t>GranulixBloxx 49</t>
  </si>
  <si>
    <t>GranulixBloxx 60</t>
  </si>
  <si>
    <t>GranulixBloxx 22</t>
  </si>
  <si>
    <t>GranulixBloxx 40</t>
  </si>
  <si>
    <t>GranulixTop15</t>
  </si>
  <si>
    <t>GranulixTop25</t>
  </si>
  <si>
    <t>GranulixPlus 14E</t>
  </si>
  <si>
    <t>GranulixPlus 14C</t>
  </si>
  <si>
    <t>68003 - FRP</t>
  </si>
  <si>
    <t>68007 - FRP</t>
  </si>
  <si>
    <t>68005 - FRP</t>
  </si>
  <si>
    <t>68009 - FRP</t>
  </si>
  <si>
    <t>68014 - FRP</t>
  </si>
  <si>
    <t>68016 - FRP</t>
  </si>
  <si>
    <t>68018 - FRP</t>
  </si>
  <si>
    <t>68020 - FRP</t>
  </si>
  <si>
    <t>68022 - FRP</t>
  </si>
  <si>
    <t>6100 / 6101 - FRP</t>
  </si>
  <si>
    <t>6102 / 6103 - FRP</t>
  </si>
  <si>
    <t>6105 - FRP</t>
  </si>
  <si>
    <t>6106 - FRP</t>
  </si>
  <si>
    <t>Granulés &amp; Bûches</t>
  </si>
  <si>
    <t>Flamme inversée</t>
  </si>
  <si>
    <t>BLT 032/05</t>
  </si>
  <si>
    <t>BLT 050/06</t>
  </si>
  <si>
    <t>BLT 042/06</t>
  </si>
  <si>
    <t>BLT 033/05</t>
  </si>
  <si>
    <t>BLT 031/05</t>
  </si>
  <si>
    <t>BLT 043/06</t>
  </si>
  <si>
    <t>BLT 045/06</t>
  </si>
  <si>
    <t>BLT 016/06</t>
  </si>
  <si>
    <t>BLT 039/06</t>
  </si>
  <si>
    <t>BLT 015/06</t>
  </si>
  <si>
    <t>www.hsfrance.com</t>
  </si>
  <si>
    <t>M. KINDERSTUTH</t>
  </si>
  <si>
    <t>MB SOLO 55/75</t>
  </si>
  <si>
    <t>DUO + COMPACT 30</t>
  </si>
  <si>
    <t>OT 28 MK 2</t>
  </si>
  <si>
    <t>OT 35 MK 2</t>
  </si>
  <si>
    <t>SCANPELLET SK 14</t>
  </si>
  <si>
    <t>Plaquettes</t>
  </si>
  <si>
    <t>DTI 300-ELAB-1226</t>
  </si>
  <si>
    <t>TÜV C 99-301-2</t>
  </si>
  <si>
    <t>TÜV HC 1 1024-00/02</t>
  </si>
  <si>
    <t>TÜV HC 2 1024-00/02</t>
  </si>
  <si>
    <t>TÜV HC 3 1024-00/02</t>
  </si>
  <si>
    <t>DTI 300-ELAB-0702</t>
  </si>
  <si>
    <t>DTI 300-ELAB-0843</t>
  </si>
  <si>
    <t>DTI 300-ELAB-1025</t>
  </si>
  <si>
    <t>DTI 300-ELAB-1023</t>
  </si>
  <si>
    <t>DTI 300-ELAB-1024</t>
  </si>
  <si>
    <t>DTI 300-ELAB-1211</t>
  </si>
  <si>
    <t>DTI 300-ELAB-1020</t>
  </si>
  <si>
    <t>DTI 300-ELAB-1021</t>
  </si>
  <si>
    <t>DTI 300-ELAB-1222</t>
  </si>
  <si>
    <t xml:space="preserve">TUV </t>
  </si>
  <si>
    <t>TUV BAYERN LANDESGESELLSCHAFT</t>
  </si>
  <si>
    <t>www.tuev-bayern.at</t>
  </si>
  <si>
    <t>www.tuev-nord.de</t>
  </si>
  <si>
    <t>www.tgm.ac.at</t>
  </si>
  <si>
    <t>www.tuv.com</t>
  </si>
  <si>
    <t>blt.josephnium.at</t>
  </si>
  <si>
    <t>TGM</t>
  </si>
  <si>
    <t>TUV Austria</t>
  </si>
  <si>
    <t>www.tuev.at</t>
  </si>
  <si>
    <t>BOIS DECHIQUETE</t>
  </si>
  <si>
    <t>Bois bûches</t>
  </si>
  <si>
    <t>Manuelle</t>
  </si>
  <si>
    <t>Chaudière FHG Turbo 3000  20</t>
  </si>
  <si>
    <t>10878C</t>
  </si>
  <si>
    <t>Chaudière P2 10</t>
  </si>
  <si>
    <t>Automatique</t>
  </si>
  <si>
    <t>&lt;1</t>
  </si>
  <si>
    <t>BLT 001/06</t>
  </si>
  <si>
    <t>Chaudière P2 15</t>
  </si>
  <si>
    <t>13671B</t>
  </si>
  <si>
    <t>BLT 008/01</t>
  </si>
  <si>
    <t>Chaudière P2 20</t>
  </si>
  <si>
    <t>BLT 009/01</t>
  </si>
  <si>
    <t>Chaudière P2 25</t>
  </si>
  <si>
    <t>13672B</t>
  </si>
  <si>
    <t>Turbomatic 28</t>
  </si>
  <si>
    <t>Bois déchiqueté</t>
  </si>
  <si>
    <t>BLT 014/00</t>
  </si>
  <si>
    <t>Turbomatic 35</t>
  </si>
  <si>
    <t>Turbomatic 48</t>
  </si>
  <si>
    <t>BLT 009/00</t>
  </si>
  <si>
    <t>Turbomatic 55</t>
  </si>
  <si>
    <t>Turbomatic 70</t>
  </si>
  <si>
    <t>BLT 005/02</t>
  </si>
  <si>
    <t xml:space="preserve">EMISSIONS </t>
  </si>
  <si>
    <r>
      <t>Valeur* (mg/Nm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à 13%d'O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</si>
  <si>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www.solarfocus.at</t>
  </si>
  <si>
    <t>Type de tirage</t>
  </si>
  <si>
    <t>forcé)</t>
  </si>
  <si>
    <t xml:space="preserve">(naturel ou </t>
  </si>
  <si>
    <t>forcé</t>
  </si>
  <si>
    <t>naturel</t>
  </si>
  <si>
    <t>DUO + COMPACT 18</t>
  </si>
  <si>
    <t>DTI 300-ELAB-1121</t>
  </si>
  <si>
    <t>DTI 300-ELAB-1177,1</t>
  </si>
  <si>
    <t>www.froling.fr</t>
  </si>
  <si>
    <t>M. MUSSO</t>
  </si>
  <si>
    <t>EMISSIONS DU RAPPORT</t>
  </si>
  <si>
    <t>BioBois 150</t>
  </si>
  <si>
    <t>BB 150</t>
  </si>
  <si>
    <t>granulé de bois</t>
  </si>
  <si>
    <t>4,3 - 15</t>
  </si>
  <si>
    <t>88,9 - 91,6</t>
  </si>
  <si>
    <t>184 - 73</t>
  </si>
  <si>
    <t>3 - 1</t>
  </si>
  <si>
    <t>H 1190-00/05</t>
  </si>
  <si>
    <t>BioBois 210</t>
  </si>
  <si>
    <t>BB 210</t>
  </si>
  <si>
    <t>6,3 - 21</t>
  </si>
  <si>
    <t>163 - 60</t>
  </si>
  <si>
    <t>2 - 1</t>
  </si>
  <si>
    <t>BioBois 260</t>
  </si>
  <si>
    <t>BB 260</t>
  </si>
  <si>
    <t>7,5 - 25,9</t>
  </si>
  <si>
    <t>90 - 92,5</t>
  </si>
  <si>
    <t>143 - 47</t>
  </si>
  <si>
    <t>BioBois Ambiance 120</t>
  </si>
  <si>
    <t>BBA 120</t>
  </si>
  <si>
    <t>3,8 - 11,9</t>
  </si>
  <si>
    <t>82,5 - 83,5</t>
  </si>
  <si>
    <t>666 - 182</t>
  </si>
  <si>
    <t>19 - 2</t>
  </si>
  <si>
    <t>42 - 23</t>
  </si>
  <si>
    <t>VIESSMANN</t>
  </si>
  <si>
    <t>FERROLI</t>
  </si>
  <si>
    <t xml:space="preserve">charte "Flamme Verte" </t>
  </si>
  <si>
    <t>FG 30</t>
  </si>
  <si>
    <t>OSAF2L2A</t>
  </si>
  <si>
    <t>bois -buche</t>
  </si>
  <si>
    <t>Inversée</t>
  </si>
  <si>
    <t>K1942007T1</t>
  </si>
  <si>
    <t>FG 40</t>
  </si>
  <si>
    <t>OSAF3L2A</t>
  </si>
  <si>
    <t>FG 50</t>
  </si>
  <si>
    <t>OSAF4L2A</t>
  </si>
  <si>
    <t>www.ferroli.fr</t>
  </si>
  <si>
    <t>Novabois 4015</t>
  </si>
  <si>
    <t>bois bûches</t>
  </si>
  <si>
    <t>inversée avec extracteur</t>
  </si>
  <si>
    <t>CETIAT rapport n° BOI 2715106</t>
  </si>
  <si>
    <t>MB SOLO 30+</t>
  </si>
  <si>
    <t>DTI 300-ELAB-1029</t>
  </si>
  <si>
    <t>MB SOLO 40+</t>
  </si>
  <si>
    <t>DTI 300-ELAB-1252</t>
  </si>
  <si>
    <t>SCANPELLET SK 28</t>
  </si>
  <si>
    <t>DTI 300-ELAB-1223</t>
  </si>
  <si>
    <t>PELLEMATIC PLUS, chaudière à condensation</t>
  </si>
  <si>
    <t>PEK</t>
  </si>
  <si>
    <t>BLT n° 023/05</t>
  </si>
  <si>
    <t>PEK15</t>
  </si>
  <si>
    <t>PEK20</t>
  </si>
  <si>
    <t>PEK25</t>
  </si>
  <si>
    <t>BLT n° 024/05</t>
  </si>
  <si>
    <t>PEK32</t>
  </si>
  <si>
    <t>PESK</t>
  </si>
  <si>
    <t>PESK15</t>
  </si>
  <si>
    <t>PESK20</t>
  </si>
  <si>
    <t>PESK25</t>
  </si>
  <si>
    <t>PESK32</t>
  </si>
  <si>
    <t xml:space="preserve">ATLANTIC </t>
  </si>
  <si>
    <t>ATLANTIC</t>
  </si>
  <si>
    <t>C.T.C France</t>
  </si>
  <si>
    <t>M. Aubry</t>
  </si>
  <si>
    <t>CTC 280</t>
  </si>
  <si>
    <t>semi inversée</t>
  </si>
  <si>
    <t>TUV N°KD340-C1 - KD 1280 Z</t>
  </si>
  <si>
    <t>CTC 2200 (280gb)</t>
  </si>
  <si>
    <t>CB 20</t>
  </si>
  <si>
    <t>TGM N°HL6876</t>
  </si>
  <si>
    <t>CB 30</t>
  </si>
  <si>
    <t>CB 40</t>
  </si>
  <si>
    <t>CB 50</t>
  </si>
  <si>
    <t>CB 70</t>
  </si>
  <si>
    <t>CB-B</t>
  </si>
  <si>
    <t>CB-B30</t>
  </si>
  <si>
    <t>CB-B40</t>
  </si>
  <si>
    <t>DF (ck25-ck35)</t>
  </si>
  <si>
    <t>DF 25</t>
  </si>
  <si>
    <t>DF 35</t>
  </si>
  <si>
    <t>DF-B(ckb25-35)</t>
  </si>
  <si>
    <t>DF-B25</t>
  </si>
  <si>
    <t>DF-B35</t>
  </si>
  <si>
    <t>CTC PV 100</t>
  </si>
  <si>
    <t>CTC PV125</t>
  </si>
  <si>
    <t>SZU 39-5142/T</t>
  </si>
  <si>
    <t xml:space="preserve">ECOFLEX </t>
  </si>
  <si>
    <t>ECOFLEX  15</t>
  </si>
  <si>
    <t>P5 03847</t>
  </si>
  <si>
    <t>ECOFLEX  20</t>
  </si>
  <si>
    <t>PASSAT</t>
  </si>
  <si>
    <t>C2</t>
  </si>
  <si>
    <t>300-ELAB-0922</t>
  </si>
  <si>
    <t>C4</t>
  </si>
  <si>
    <t>300-ELAB-0927</t>
  </si>
  <si>
    <t>DE DIETRICH</t>
  </si>
  <si>
    <t>Olivier Mutschler</t>
  </si>
  <si>
    <t>www.dedietrich-thermique.com</t>
  </si>
  <si>
    <t>CBB 15E</t>
  </si>
  <si>
    <t>bûches</t>
  </si>
  <si>
    <t>H-C 1014-00/02</t>
  </si>
  <si>
    <t>TUV sud</t>
  </si>
  <si>
    <t>CBI 20</t>
  </si>
  <si>
    <t>39-7081/T</t>
  </si>
  <si>
    <t>CBI 25</t>
  </si>
  <si>
    <t>39-7073/T</t>
  </si>
  <si>
    <t>CBI 30</t>
  </si>
  <si>
    <t>39-7061/T</t>
  </si>
  <si>
    <t>CBI 40</t>
  </si>
  <si>
    <t>30-4346/T</t>
  </si>
  <si>
    <t>CBM 15</t>
  </si>
  <si>
    <t>bûches/pellets</t>
  </si>
  <si>
    <t>inversée en bûches/ brûleur à granulés</t>
  </si>
  <si>
    <t>bûches 14,9  granulés 15</t>
  </si>
  <si>
    <t>H-C 1068-00/02</t>
  </si>
  <si>
    <t>CBM 25</t>
  </si>
  <si>
    <t>bûches 25 granulés 20</t>
  </si>
  <si>
    <t>H-C 1068-00/03</t>
  </si>
  <si>
    <t>CBP 15</t>
  </si>
  <si>
    <t>pellets</t>
  </si>
  <si>
    <t>brûleur à granulés</t>
  </si>
  <si>
    <t>C 01-386</t>
  </si>
  <si>
    <t>CBP 20</t>
  </si>
  <si>
    <t>39-5266T</t>
  </si>
  <si>
    <t>OERTLI</t>
  </si>
  <si>
    <t>www.oertli.fr</t>
  </si>
  <si>
    <t>OCBB 15E</t>
  </si>
  <si>
    <t>OCBI 20</t>
  </si>
  <si>
    <t>OCBI 25</t>
  </si>
  <si>
    <t>OCBI 30</t>
  </si>
  <si>
    <t>OCBI 40</t>
  </si>
  <si>
    <t>OCBM 15</t>
  </si>
  <si>
    <t>OCBM 25</t>
  </si>
  <si>
    <t>OCBP 15</t>
  </si>
  <si>
    <t>OCBP 20</t>
  </si>
  <si>
    <t>M. Guyon</t>
  </si>
  <si>
    <t>www.viessmann.fr</t>
  </si>
  <si>
    <t>Vitolig 200</t>
  </si>
  <si>
    <t>VL20014</t>
  </si>
  <si>
    <t>20-40</t>
  </si>
  <si>
    <t>Vitolig 300 automatique</t>
  </si>
  <si>
    <t>VL3A001</t>
  </si>
  <si>
    <t>Pellets</t>
  </si>
  <si>
    <t>2,9-9,9</t>
  </si>
  <si>
    <t>VL3A002</t>
  </si>
  <si>
    <t>4,3-15,0</t>
  </si>
  <si>
    <t>VL3A004</t>
  </si>
  <si>
    <t>7,5-25,9</t>
  </si>
  <si>
    <t>Vitolig 300 manuelle</t>
  </si>
  <si>
    <t>VL3A010</t>
  </si>
  <si>
    <t>VL3A011</t>
  </si>
  <si>
    <t>VL3A013</t>
  </si>
  <si>
    <t>PE12</t>
  </si>
  <si>
    <t>PES12</t>
  </si>
  <si>
    <t>PES36</t>
  </si>
  <si>
    <t>PEK12</t>
  </si>
  <si>
    <t>PESK12</t>
  </si>
  <si>
    <r>
      <t>Valeur (mg/Nm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à 10%d'O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</si>
  <si>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Chaudière F2  15</t>
  </si>
  <si>
    <t>Semi inversée</t>
  </si>
  <si>
    <t>05-UWC/Wels-EX606/1</t>
  </si>
  <si>
    <t>TUV AUSTRIA</t>
  </si>
  <si>
    <t>Chaudière F2  22</t>
  </si>
  <si>
    <t>05-UWC/Wels-EX064/2</t>
  </si>
  <si>
    <t>Chaudière F2  22-SZ</t>
  </si>
  <si>
    <t>10901 SZ</t>
  </si>
  <si>
    <t>Chaudière F2  30</t>
  </si>
  <si>
    <t>05-UWC/Wels-EX064/3</t>
  </si>
  <si>
    <t>Chaudière F2  30-SZ</t>
  </si>
  <si>
    <t>10902 SZ</t>
  </si>
  <si>
    <t>Chaudière FHG Turbo 3000  15</t>
  </si>
  <si>
    <t>07-UWC/Wels-EX-173</t>
  </si>
  <si>
    <t>Chaudière FHG Turbo 3000  30</t>
  </si>
  <si>
    <t>10879C</t>
  </si>
  <si>
    <t>Chaudière FHG Turbo 3000  40</t>
  </si>
  <si>
    <t>10880C</t>
  </si>
  <si>
    <t>Chaudière FHG Turbo 3000  50</t>
  </si>
  <si>
    <t>10881C</t>
  </si>
  <si>
    <t>254/97 Prot Nr 006/98</t>
  </si>
  <si>
    <t>Chaudière FHG Turbo 3000  70</t>
  </si>
  <si>
    <t>10882CP</t>
  </si>
  <si>
    <t>06-UWC/Wels-EX115/1</t>
  </si>
  <si>
    <t>TUV osterreich 06-UWC/Wels-EX-115/2</t>
  </si>
  <si>
    <t>rapport TUV osterreich 03-UWC/Wels-EX-173</t>
  </si>
  <si>
    <t>TUV osterreich 06-UWC/Wels-EX-115/2 - 254/97 Prot Nr 006/98</t>
  </si>
  <si>
    <t>TUV AUSTRIA -BLT</t>
  </si>
  <si>
    <t xml:space="preserve"> COV </t>
  </si>
  <si>
    <t xml:space="preserve"> poussières </t>
  </si>
  <si>
    <t>Informations au 18/03/08</t>
  </si>
  <si>
    <t>CB</t>
  </si>
  <si>
    <t>CB 14</t>
  </si>
  <si>
    <t>VL20013</t>
  </si>
  <si>
    <t>13-25,9</t>
  </si>
  <si>
    <t>TÜV SUD-C2 1114-00//04-H-C1 1114-04</t>
  </si>
  <si>
    <t>TÜV SUD – Bericht HMX 405 TÜV H-C2 1114-00/04</t>
  </si>
  <si>
    <t>TÜV SUD – Bericht BioWIN 100 TÜV H-C1 1190-01 06</t>
  </si>
  <si>
    <t>TÜV SUD – Bericht BioWIN 150 TÜV H-C2 1190-00 05</t>
  </si>
  <si>
    <t>VL3A003</t>
  </si>
  <si>
    <t>6,3-21,0</t>
  </si>
  <si>
    <t>TÜV SUD-H-C2 1190-00-05//H-C3 1190-00-05</t>
  </si>
  <si>
    <t>TÜV SUD – Bericht BioWIN 260 TÜV H-C3 1190-00/05</t>
  </si>
  <si>
    <t>VL3A012</t>
  </si>
  <si>
    <t xml:space="preserve">Mise à jour  par </t>
  </si>
  <si>
    <t>BUDERUS</t>
  </si>
  <si>
    <t>M. Kretz</t>
  </si>
  <si>
    <t>Type de fonctionnement (automatique ou manuel)</t>
  </si>
  <si>
    <t>Logano S121  18 WT</t>
  </si>
  <si>
    <t>Bûche</t>
  </si>
  <si>
    <t>Manuel</t>
  </si>
  <si>
    <t>39-7311/T</t>
  </si>
  <si>
    <t>Logano S121  24 WT</t>
  </si>
  <si>
    <t>Logano S121  32 WT</t>
  </si>
  <si>
    <t>Logano S121  38 WT</t>
  </si>
  <si>
    <t>Logano SP251 15 kW</t>
  </si>
  <si>
    <t>granulés de bois</t>
  </si>
  <si>
    <t>2003/03623a</t>
  </si>
  <si>
    <t>ZT</t>
  </si>
  <si>
    <t>Logano SP251 25 kW</t>
  </si>
  <si>
    <t>2003/061209</t>
  </si>
  <si>
    <t>SB THERMIQUE</t>
  </si>
  <si>
    <t>SELF CLIMAT MORVAN</t>
  </si>
  <si>
    <t>UNICAL</t>
  </si>
  <si>
    <t>MORVAN DFX20</t>
  </si>
  <si>
    <t>INVERSEE + BRULEUR</t>
  </si>
  <si>
    <t>BOI-2715192</t>
  </si>
  <si>
    <t>MORVAN DFX 30</t>
  </si>
  <si>
    <t>MORVAN DFX 40</t>
  </si>
  <si>
    <t>MORVAN DFX 20 ECS</t>
  </si>
  <si>
    <t>MORVAN DFX 30 ECS</t>
  </si>
  <si>
    <t>MORVAN MH 22</t>
  </si>
  <si>
    <t>BOIS</t>
  </si>
  <si>
    <t>INVERSEE</t>
  </si>
  <si>
    <t>BOI-2715050</t>
  </si>
  <si>
    <t>MORVAN MH 32</t>
  </si>
  <si>
    <t>MORVAN MH 42</t>
  </si>
  <si>
    <t>MORVAN MT 20</t>
  </si>
  <si>
    <t>BOI-2715079</t>
  </si>
  <si>
    <t>GRANULES</t>
  </si>
  <si>
    <t>Chaudière P4 8</t>
  </si>
  <si>
    <t>06-UWC/Wels-EX-295/2 SD/SD</t>
  </si>
  <si>
    <t>TÜV Autriche</t>
  </si>
  <si>
    <t>Chaudière P4 15</t>
  </si>
  <si>
    <t>06-UWC/Wels-EX-295/1 SD/SD</t>
  </si>
  <si>
    <t>Chaudière P4 20</t>
  </si>
  <si>
    <t>Chaudière P4 25</t>
  </si>
  <si>
    <t>TÜV Sud</t>
  </si>
  <si>
    <t>Chaudière P4 32</t>
  </si>
  <si>
    <t>Chaudière P4 38</t>
  </si>
  <si>
    <t>Chaudière S4 15</t>
  </si>
  <si>
    <t>07-UWC/Wels-EX-094/1</t>
  </si>
  <si>
    <t>Chaudière S4 22</t>
  </si>
  <si>
    <t>&lt;4</t>
  </si>
  <si>
    <t>&lt;3</t>
  </si>
  <si>
    <t>07-UWC/Wels-EX-094/2</t>
  </si>
  <si>
    <t>Chaudière S4 28</t>
  </si>
  <si>
    <t>Chaudière S4 34</t>
  </si>
  <si>
    <t>07-UWC/Wels-EX-094/3</t>
  </si>
  <si>
    <t>Chaudière S4 40</t>
  </si>
  <si>
    <t>&lt;5</t>
  </si>
  <si>
    <t>Chaudière S4 50</t>
  </si>
  <si>
    <t>08-U-186/SD08-078</t>
  </si>
  <si>
    <t>Chaudière S4 60</t>
  </si>
  <si>
    <t>06-UWC/Wels-EX-295/1 SD/SD -- k44302/2</t>
  </si>
  <si>
    <t>TÜV Autriche -- TÜV Sud</t>
  </si>
  <si>
    <t>Prot. N 44302/1 -- K44302/2</t>
  </si>
  <si>
    <t>Prot. N 44302 / 1</t>
  </si>
  <si>
    <t>07-UWC/Wels-EX-094/2 -- 07-UWC/Wels-EX-094/3</t>
  </si>
  <si>
    <t>07-UWC/Wels-EX-094/3 -- 08-U-186/SD08-078</t>
  </si>
  <si>
    <t>BOIS BUCHE</t>
  </si>
  <si>
    <t>B 25</t>
  </si>
  <si>
    <t>TS1</t>
  </si>
  <si>
    <t>bûche</t>
  </si>
  <si>
    <t>manuel</t>
  </si>
  <si>
    <t>BOI 2715035</t>
  </si>
  <si>
    <t>TS2</t>
  </si>
  <si>
    <t>2715035/1</t>
  </si>
  <si>
    <t>TS3</t>
  </si>
  <si>
    <t>TS4</t>
  </si>
  <si>
    <t>TURBO G3 25</t>
  </si>
  <si>
    <t>G3 25</t>
  </si>
  <si>
    <t>TURBO G3 40</t>
  </si>
  <si>
    <t>G3 40</t>
  </si>
  <si>
    <t>TURBO G3 50</t>
  </si>
  <si>
    <t>G3 50</t>
  </si>
  <si>
    <t>TURBO G3 65</t>
  </si>
  <si>
    <t>G3 65</t>
  </si>
  <si>
    <t>TURBO GLG3 25</t>
  </si>
  <si>
    <t>GLG3 25</t>
  </si>
  <si>
    <t>TURBO GLG3 40</t>
  </si>
  <si>
    <t>GLG3 40</t>
  </si>
  <si>
    <t>TURBO GLG3 50</t>
  </si>
  <si>
    <t>GLG3 50</t>
  </si>
  <si>
    <t>AIREX 25</t>
  </si>
  <si>
    <t>2715035/2</t>
  </si>
  <si>
    <t>AIREX  40</t>
  </si>
  <si>
    <t>AIREX 50</t>
  </si>
  <si>
    <t>AIREX BICOMB 25</t>
  </si>
  <si>
    <t>AIREX  BICOMB 40</t>
  </si>
  <si>
    <t>AIREX BICOMB 50</t>
  </si>
  <si>
    <t>AIREX BICOMB  MODUL 25</t>
  </si>
  <si>
    <t>AIREX  BICOMB MODUL 40</t>
  </si>
  <si>
    <t>AIREX BICOMB MODUL 50</t>
  </si>
  <si>
    <t>HERZ Pelletstar 10</t>
  </si>
  <si>
    <t>PS10</t>
  </si>
  <si>
    <t>BLT Wieselburg 030/05</t>
  </si>
  <si>
    <t>HERZ Pelletstar 20</t>
  </si>
  <si>
    <t>PS20</t>
  </si>
  <si>
    <t>BLT Wieselburg 021/05</t>
  </si>
  <si>
    <t>HERZ Pelletstar 30</t>
  </si>
  <si>
    <t>PS30</t>
  </si>
  <si>
    <t>BLT Wieselburg 055/04</t>
  </si>
  <si>
    <t>HERZ Pelletstar 45</t>
  </si>
  <si>
    <t>PS45</t>
  </si>
  <si>
    <t>BLT Wieselburg 029/06</t>
  </si>
  <si>
    <t>HERZ Pelletstar 60</t>
  </si>
  <si>
    <t>PS60</t>
  </si>
  <si>
    <t>BLT Wieselburg 030/06</t>
  </si>
  <si>
    <t>TGM Wien HL 6412</t>
  </si>
  <si>
    <t>HERZ Firestar 50</t>
  </si>
  <si>
    <t>FS50</t>
  </si>
  <si>
    <t>HERZ Firematic 20</t>
  </si>
  <si>
    <t>FM20</t>
  </si>
  <si>
    <t>HERZ Firematic 35</t>
  </si>
  <si>
    <t>FM35</t>
  </si>
  <si>
    <t>TUV SUD - 2208046-1</t>
  </si>
  <si>
    <t>HERZ Minifire 18</t>
  </si>
  <si>
    <t>MF18</t>
  </si>
  <si>
    <t>TGM Wien HL  7093</t>
  </si>
  <si>
    <t>HERZ Firestar 20</t>
  </si>
  <si>
    <t>FS20</t>
  </si>
  <si>
    <t>BLT Wieselburg 260/07 -  BLT 0635/08</t>
  </si>
  <si>
    <t>HERZ Firestar 30</t>
  </si>
  <si>
    <t>FS30</t>
  </si>
  <si>
    <t>BLT Wieselburg 105/08 -  BLT 0636/08</t>
  </si>
  <si>
    <t>BLT Wieselburg 093/06 - FJ Wieselburg BLT 0443/07</t>
  </si>
  <si>
    <t>BLT Wieselburg 092/06 - FJ Wieselburg BLT 0443/07</t>
  </si>
  <si>
    <t>BLT Wieselburg 168/07</t>
  </si>
  <si>
    <t>Laboratoire et Certification (n°PV d'essai)</t>
  </si>
  <si>
    <r>
      <t>pour les Valeur* (mg/Nm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à 13%d'O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</si>
  <si>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Bio CK</t>
  </si>
  <si>
    <t>Bio-CK14</t>
  </si>
  <si>
    <t>granulés bois</t>
  </si>
  <si>
    <t>4</t>
  </si>
  <si>
    <t>TGM-VA HL 7535</t>
  </si>
  <si>
    <t>Bio-CK20</t>
  </si>
  <si>
    <t>Bio-CK25</t>
  </si>
  <si>
    <t>3</t>
  </si>
  <si>
    <t>TGM-VA HL 7561</t>
  </si>
  <si>
    <t>Bio-CK30</t>
  </si>
  <si>
    <t>Bio-CK35</t>
  </si>
  <si>
    <t>5</t>
  </si>
  <si>
    <t>TGM-VA HL 7562</t>
  </si>
  <si>
    <t xml:space="preserve">Alpine CK-V </t>
  </si>
  <si>
    <t>CK-V 35</t>
  </si>
  <si>
    <t>Inversée forcé</t>
  </si>
  <si>
    <t>TGM-VA HL 7570</t>
  </si>
  <si>
    <t>automatique</t>
  </si>
  <si>
    <t>TGM-VA HL 7535 // TGM-VA HL 7561</t>
  </si>
  <si>
    <t>TGM-VA HL 7561 // TGM-VA HL 7562</t>
  </si>
  <si>
    <t>G 25</t>
  </si>
  <si>
    <t xml:space="preserve">   BOI2515266-2</t>
  </si>
  <si>
    <t>G 40</t>
  </si>
  <si>
    <t>GRANULE</t>
  </si>
  <si>
    <t>Novabois 4020</t>
  </si>
  <si>
    <t>CETIAT rapport n° BOI 2715228</t>
  </si>
  <si>
    <t>Novabois 4030</t>
  </si>
  <si>
    <t>CETIAT rapport n° BOI 2815219</t>
  </si>
  <si>
    <t>Chaudière S3 18</t>
  </si>
  <si>
    <t>11051+10611</t>
  </si>
  <si>
    <t>08-U-671/SD</t>
  </si>
  <si>
    <t>Chaudière S3 28</t>
  </si>
  <si>
    <t>11053+10611</t>
  </si>
  <si>
    <t>reprise valeur de S3 25 AU LIEU DE S3 22</t>
  </si>
  <si>
    <t>Chaudière S3 36</t>
  </si>
  <si>
    <t>11055+10611</t>
  </si>
  <si>
    <t>INTERPOLATION S325 S3 45</t>
  </si>
  <si>
    <t>Chaudière S3 45</t>
  </si>
  <si>
    <t>11056+10611</t>
  </si>
  <si>
    <t>ARCA chaudières</t>
  </si>
  <si>
    <t>ASPIRO 29</t>
  </si>
  <si>
    <t>A 29R/S/I</t>
  </si>
  <si>
    <t>BOIS BUCHES</t>
  </si>
  <si>
    <t>TUV SUD n°C  99-294-1</t>
  </si>
  <si>
    <t>ASPIRO 43</t>
  </si>
  <si>
    <t>A 43R/S/I</t>
  </si>
  <si>
    <t>TUV SUD n°C  99-294-1 &amp; n°C  99-294-2</t>
  </si>
  <si>
    <t>ASPIRO 52</t>
  </si>
  <si>
    <t>A 52R/S/I</t>
  </si>
  <si>
    <t>TUV SUD n°C  99-294-2 &amp; n°C  99-294-3</t>
  </si>
  <si>
    <t>ASPIRO 70</t>
  </si>
  <si>
    <t>A 70R/S/I</t>
  </si>
  <si>
    <t>TUV SUD n°C  99-294-3</t>
  </si>
  <si>
    <t>ARCA</t>
  </si>
  <si>
    <t>G 15</t>
  </si>
  <si>
    <t>BOI2715138+BOI2915073</t>
  </si>
  <si>
    <t xml:space="preserve">   BOI2515266-1</t>
  </si>
  <si>
    <t>G 10</t>
  </si>
  <si>
    <t>G 60</t>
  </si>
  <si>
    <t>HERZ Firematic 45</t>
  </si>
  <si>
    <t>FM45</t>
  </si>
  <si>
    <t>BLT Wieselburg BLT 190/08</t>
  </si>
  <si>
    <t>HERZ Firematic 60</t>
  </si>
  <si>
    <t>FM60</t>
  </si>
  <si>
    <t>BLT Wieselburg BLT 046/08</t>
  </si>
  <si>
    <t xml:space="preserve">   BOI2815239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</si>
</sst>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%"/>
    <numFmt numFmtId="176" formatCode="mmm\-yyyy"/>
    <numFmt numFmtId="177" formatCode="0.0\%"/>
    <numFmt numFmtId="178" formatCode="0.00\%"/>
    <numFmt numFmtId="179" formatCode="0.000"/>
    <numFmt numFmtId="180" formatCode="_-* #,##0.00\ _B_F_-;\-* #,##0.00\ _B_F_-;_-* &quot;-&quot;??\ _B_F_-;_-@_-"/>
    <numFmt numFmtId="181" formatCode="[$-40C]dddd\ d\ mmmm\ yyyy"/>
    <numFmt numFmtId="182" formatCode="0.0_ \K\w"/>
    <numFmt numFmtId="183" formatCode="0.0000"/>
    <numFmt numFmtId="184" formatCode="0.000%"/>
    <numFmt numFmtId="185" formatCode="d\-mmm\-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u val="single"/>
      <sz val="14"/>
      <color indexed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i/>
      <sz val="10"/>
      <name val="Arial"/>
      <family val="2"/>
    </font>
    <font>
      <b/>
      <u val="single"/>
      <sz val="8"/>
      <color indexed="12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sz val="18"/>
      <color indexed="17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17"/>
      <name val="Arial"/>
      <family val="2"/>
    </font>
    <font>
      <b/>
      <sz val="16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Arial"/>
      <family val="2"/>
    </font>
    <font>
      <b/>
      <sz val="10"/>
      <color indexed="57"/>
      <name val="Arial"/>
      <family val="2"/>
    </font>
    <font>
      <b/>
      <sz val="14"/>
      <color indexed="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7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</cellStyleXfs>
  <cellXfs count="498">
    <xf numFmtId="0" fontId="0" fillId="0" borderId="0" xfId="0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left"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14" fontId="17" fillId="4" borderId="0" xfId="0" applyNumberFormat="1" applyFont="1" applyFill="1" applyBorder="1" applyAlignment="1">
      <alignment horizontal="left"/>
    </xf>
    <xf numFmtId="1" fontId="0" fillId="24" borderId="10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/>
    </xf>
    <xf numFmtId="0" fontId="13" fillId="4" borderId="0" xfId="49" applyFont="1" applyFill="1" applyBorder="1" applyAlignment="1" applyProtection="1">
      <alignment/>
      <protection/>
    </xf>
    <xf numFmtId="0" fontId="0" fillId="24" borderId="0" xfId="0" applyFill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8" fillId="24" borderId="0" xfId="49" applyFont="1" applyFill="1" applyAlignment="1" applyProtection="1">
      <alignment/>
      <protection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/>
    </xf>
    <xf numFmtId="0" fontId="3" fillId="24" borderId="0" xfId="49" applyFill="1" applyAlignment="1" applyProtection="1">
      <alignment/>
      <protection/>
    </xf>
    <xf numFmtId="0" fontId="10" fillId="24" borderId="0" xfId="0" applyFont="1" applyFill="1" applyBorder="1" applyAlignment="1">
      <alignment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wrapText="1"/>
    </xf>
    <xf numFmtId="0" fontId="1" fillId="24" borderId="0" xfId="0" applyFont="1" applyFill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6" fillId="4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0" fillId="4" borderId="13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22" fillId="4" borderId="0" xfId="0" applyFont="1" applyFill="1" applyAlignment="1">
      <alignment/>
    </xf>
    <xf numFmtId="0" fontId="0" fillId="4" borderId="0" xfId="0" applyFont="1" applyFill="1" applyBorder="1" applyAlignment="1">
      <alignment wrapText="1"/>
    </xf>
    <xf numFmtId="0" fontId="1" fillId="24" borderId="14" xfId="0" applyFont="1" applyFill="1" applyBorder="1" applyAlignment="1">
      <alignment horizontal="center" vertical="center"/>
    </xf>
    <xf numFmtId="0" fontId="23" fillId="4" borderId="15" xfId="49" applyFont="1" applyFill="1" applyBorder="1" applyAlignment="1" applyProtection="1">
      <alignment horizontal="center" wrapText="1"/>
      <protection/>
    </xf>
    <xf numFmtId="0" fontId="6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3" fillId="4" borderId="0" xfId="49" applyFill="1" applyAlignment="1" applyProtection="1">
      <alignment/>
      <protection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 vertical="center"/>
    </xf>
    <xf numFmtId="0" fontId="16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13" fillId="4" borderId="0" xfId="49" applyFont="1" applyFill="1" applyBorder="1" applyAlignment="1" applyProtection="1">
      <alignment vertical="center"/>
      <protection/>
    </xf>
    <xf numFmtId="0" fontId="0" fillId="4" borderId="0" xfId="0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left"/>
    </xf>
    <xf numFmtId="0" fontId="21" fillId="4" borderId="0" xfId="49" applyFont="1" applyFill="1" applyBorder="1" applyAlignment="1" applyProtection="1">
      <alignment horizontal="left" vertical="center"/>
      <protection/>
    </xf>
    <xf numFmtId="0" fontId="21" fillId="4" borderId="0" xfId="49" applyFont="1" applyFill="1" applyBorder="1" applyAlignment="1" applyProtection="1">
      <alignment vertical="center"/>
      <protection/>
    </xf>
    <xf numFmtId="0" fontId="15" fillId="24" borderId="15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19" fillId="24" borderId="17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wrapText="1"/>
    </xf>
    <xf numFmtId="0" fontId="19" fillId="4" borderId="18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0" fontId="19" fillId="4" borderId="19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/>
    </xf>
    <xf numFmtId="0" fontId="9" fillId="24" borderId="20" xfId="0" applyFont="1" applyFill="1" applyBorder="1" applyAlignment="1">
      <alignment/>
    </xf>
    <xf numFmtId="14" fontId="9" fillId="24" borderId="20" xfId="0" applyNumberFormat="1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justify" wrapText="1"/>
    </xf>
    <xf numFmtId="0" fontId="0" fillId="24" borderId="0" xfId="0" applyFill="1" applyBorder="1" applyAlignment="1">
      <alignment horizontal="center" vertical="justify" wrapText="1"/>
    </xf>
    <xf numFmtId="0" fontId="19" fillId="24" borderId="0" xfId="0" applyFont="1" applyFill="1" applyBorder="1" applyAlignment="1">
      <alignment horizontal="center" wrapText="1"/>
    </xf>
    <xf numFmtId="0" fontId="26" fillId="24" borderId="0" xfId="0" applyFont="1" applyFill="1" applyAlignment="1">
      <alignment horizontal="left"/>
    </xf>
    <xf numFmtId="0" fontId="12" fillId="4" borderId="0" xfId="0" applyFont="1" applyFill="1" applyAlignment="1">
      <alignment/>
    </xf>
    <xf numFmtId="0" fontId="0" fillId="24" borderId="0" xfId="0" applyFill="1" applyBorder="1" applyAlignment="1">
      <alignment horizontal="left" wrapText="1"/>
    </xf>
    <xf numFmtId="0" fontId="18" fillId="24" borderId="0" xfId="0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center" vertical="center" wrapText="1"/>
    </xf>
    <xf numFmtId="1" fontId="0" fillId="24" borderId="0" xfId="0" applyNumberFormat="1" applyFill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24" borderId="10" xfId="0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justify" wrapText="1"/>
    </xf>
    <xf numFmtId="0" fontId="0" fillId="24" borderId="21" xfId="0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1" fontId="0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1" fontId="0" fillId="24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0" fillId="24" borderId="0" xfId="0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 vertical="justify" wrapText="1"/>
    </xf>
    <xf numFmtId="0" fontId="19" fillId="4" borderId="18" xfId="0" applyFont="1" applyFill="1" applyBorder="1" applyAlignment="1">
      <alignment horizontal="center" vertical="justify" wrapText="1"/>
    </xf>
    <xf numFmtId="0" fontId="19" fillId="4" borderId="12" xfId="0" applyFont="1" applyFill="1" applyBorder="1" applyAlignment="1">
      <alignment horizontal="center" vertical="justify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2" fillId="24" borderId="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wrapText="1"/>
    </xf>
    <xf numFmtId="0" fontId="26" fillId="24" borderId="0" xfId="0" applyFont="1" applyFill="1" applyAlignment="1">
      <alignment horizontal="left" vertical="center"/>
    </xf>
    <xf numFmtId="0" fontId="0" fillId="0" borderId="21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24" borderId="0" xfId="49" applyFill="1" applyAlignment="1" applyProtection="1">
      <alignment horizontal="center" vertical="center" wrapText="1"/>
      <protection/>
    </xf>
    <xf numFmtId="0" fontId="8" fillId="24" borderId="0" xfId="49" applyFont="1" applyFill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/>
    </xf>
    <xf numFmtId="0" fontId="1" fillId="25" borderId="15" xfId="0" applyFont="1" applyFill="1" applyBorder="1" applyAlignment="1">
      <alignment horizontal="left" vertical="center"/>
    </xf>
    <xf numFmtId="0" fontId="1" fillId="25" borderId="0" xfId="0" applyFont="1" applyFill="1" applyBorder="1" applyAlignment="1">
      <alignment horizontal="left" vertical="center"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 vertical="top" wrapText="1"/>
    </xf>
    <xf numFmtId="0" fontId="1" fillId="25" borderId="15" xfId="49" applyFont="1" applyFill="1" applyBorder="1" applyAlignment="1" applyProtection="1">
      <alignment horizontal="left" vertical="center" wrapText="1"/>
      <protection/>
    </xf>
    <xf numFmtId="0" fontId="1" fillId="25" borderId="0" xfId="49" applyFont="1" applyFill="1" applyBorder="1" applyAlignment="1" applyProtection="1">
      <alignment horizontal="left" vertical="center" wrapText="1"/>
      <protection/>
    </xf>
    <xf numFmtId="0" fontId="1" fillId="25" borderId="22" xfId="0" applyFont="1" applyFill="1" applyBorder="1" applyAlignment="1">
      <alignment horizontal="left" vertical="center"/>
    </xf>
    <xf numFmtId="0" fontId="1" fillId="25" borderId="23" xfId="0" applyFont="1" applyFill="1" applyBorder="1" applyAlignment="1">
      <alignment horizontal="left" vertical="center"/>
    </xf>
    <xf numFmtId="0" fontId="1" fillId="25" borderId="23" xfId="0" applyFont="1" applyFill="1" applyBorder="1" applyAlignment="1">
      <alignment/>
    </xf>
    <xf numFmtId="0" fontId="1" fillId="25" borderId="15" xfId="0" applyFont="1" applyFill="1" applyBorder="1" applyAlignment="1">
      <alignment horizontal="left"/>
    </xf>
    <xf numFmtId="0" fontId="11" fillId="25" borderId="0" xfId="0" applyFont="1" applyFill="1" applyBorder="1" applyAlignment="1">
      <alignment/>
    </xf>
    <xf numFmtId="0" fontId="1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 wrapText="1"/>
    </xf>
    <xf numFmtId="0" fontId="11" fillId="25" borderId="24" xfId="0" applyFont="1" applyFill="1" applyBorder="1" applyAlignment="1">
      <alignment/>
    </xf>
    <xf numFmtId="0" fontId="1" fillId="25" borderId="24" xfId="0" applyFont="1" applyFill="1" applyBorder="1" applyAlignment="1">
      <alignment/>
    </xf>
    <xf numFmtId="0" fontId="6" fillId="4" borderId="0" xfId="0" applyFont="1" applyFill="1" applyAlignment="1">
      <alignment horizontal="left"/>
    </xf>
    <xf numFmtId="0" fontId="1" fillId="25" borderId="25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24" borderId="0" xfId="0" applyFill="1" applyAlignment="1">
      <alignment vertical="center"/>
    </xf>
    <xf numFmtId="0" fontId="0" fillId="4" borderId="0" xfId="0" applyFont="1" applyFill="1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/>
      <protection locked="0"/>
    </xf>
    <xf numFmtId="0" fontId="1" fillId="25" borderId="26" xfId="0" applyFont="1" applyFill="1" applyBorder="1" applyAlignment="1" applyProtection="1">
      <alignment/>
      <protection locked="0"/>
    </xf>
    <xf numFmtId="0" fontId="1" fillId="25" borderId="16" xfId="49" applyFont="1" applyFill="1" applyBorder="1" applyAlignment="1" applyProtection="1">
      <alignment/>
      <protection locked="0"/>
    </xf>
    <xf numFmtId="0" fontId="1" fillId="25" borderId="27" xfId="49" applyFont="1" applyFill="1" applyBorder="1" applyAlignment="1" applyProtection="1">
      <alignment/>
      <protection locked="0"/>
    </xf>
    <xf numFmtId="0" fontId="1" fillId="25" borderId="16" xfId="49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right" wrapText="1"/>
    </xf>
    <xf numFmtId="0" fontId="0" fillId="24" borderId="0" xfId="0" applyFill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 wrapText="1"/>
    </xf>
    <xf numFmtId="0" fontId="7" fillId="24" borderId="0" xfId="49" applyFont="1" applyFill="1" applyBorder="1" applyAlignment="1" applyProtection="1">
      <alignment horizontal="center" wrapText="1"/>
      <protection/>
    </xf>
    <xf numFmtId="0" fontId="9" fillId="24" borderId="0" xfId="0" applyFont="1" applyFill="1" applyBorder="1" applyAlignment="1">
      <alignment horizontal="center" vertical="center" wrapText="1"/>
    </xf>
    <xf numFmtId="14" fontId="9" fillId="24" borderId="0" xfId="0" applyNumberFormat="1" applyFont="1" applyFill="1" applyBorder="1" applyAlignment="1">
      <alignment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/>
    </xf>
    <xf numFmtId="0" fontId="0" fillId="4" borderId="10" xfId="0" applyFill="1" applyBorder="1" applyAlignment="1">
      <alignment horizontal="right" wrapText="1"/>
    </xf>
    <xf numFmtId="0" fontId="0" fillId="25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24" borderId="0" xfId="0" applyFont="1" applyFill="1" applyBorder="1" applyAlignment="1">
      <alignment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1" fontId="0" fillId="24" borderId="0" xfId="0" applyNumberFormat="1" applyFont="1" applyFill="1" applyBorder="1" applyAlignment="1">
      <alignment horizontal="center" vertical="center" wrapText="1"/>
    </xf>
    <xf numFmtId="1" fontId="0" fillId="24" borderId="0" xfId="0" applyNumberFormat="1" applyFont="1" applyFill="1" applyBorder="1" applyAlignment="1">
      <alignment horizontal="center" vertical="center" wrapText="1"/>
    </xf>
    <xf numFmtId="1" fontId="0" fillId="24" borderId="0" xfId="0" applyNumberFormat="1" applyFill="1" applyBorder="1" applyAlignment="1">
      <alignment vertical="center" wrapText="1"/>
    </xf>
    <xf numFmtId="49" fontId="0" fillId="24" borderId="0" xfId="0" applyNumberFormat="1" applyFill="1" applyBorder="1" applyAlignment="1">
      <alignment horizontal="center" vertical="center" wrapText="1"/>
    </xf>
    <xf numFmtId="49" fontId="0" fillId="24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wrapText="1"/>
    </xf>
    <xf numFmtId="3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wrapText="1"/>
    </xf>
    <xf numFmtId="174" fontId="0" fillId="24" borderId="10" xfId="0" applyNumberFormat="1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wrapText="1"/>
    </xf>
    <xf numFmtId="174" fontId="0" fillId="24" borderId="10" xfId="0" applyNumberForma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wrapText="1"/>
    </xf>
    <xf numFmtId="3" fontId="28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2" fontId="0" fillId="24" borderId="0" xfId="0" applyNumberFormat="1" applyFill="1" applyBorder="1" applyAlignment="1">
      <alignment horizontal="center" vertical="center" wrapText="1"/>
    </xf>
    <xf numFmtId="174" fontId="0" fillId="24" borderId="0" xfId="0" applyNumberForma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wrapText="1"/>
    </xf>
    <xf numFmtId="0" fontId="14" fillId="24" borderId="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 wrapText="1"/>
    </xf>
    <xf numFmtId="0" fontId="16" fillId="24" borderId="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vertical="center" wrapText="1"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horizontal="centerContinuous" vertical="center" wrapText="1"/>
    </xf>
    <xf numFmtId="0" fontId="1" fillId="4" borderId="13" xfId="0" applyFont="1" applyFill="1" applyBorder="1" applyAlignment="1">
      <alignment horizontal="left" wrapText="1"/>
    </xf>
    <xf numFmtId="0" fontId="0" fillId="4" borderId="13" xfId="0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1" fillId="24" borderId="0" xfId="0" applyFont="1" applyFill="1" applyBorder="1" applyAlignment="1">
      <alignment horizontal="left" vertical="center" wrapText="1"/>
    </xf>
    <xf numFmtId="0" fontId="16" fillId="24" borderId="0" xfId="0" applyFont="1" applyFill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24" borderId="0" xfId="0" applyFont="1" applyFill="1" applyAlignment="1">
      <alignment horizontal="centerContinuous"/>
    </xf>
    <xf numFmtId="0" fontId="3" fillId="0" borderId="0" xfId="49" applyAlignment="1" applyProtection="1">
      <alignment/>
      <protection/>
    </xf>
    <xf numFmtId="0" fontId="18" fillId="24" borderId="0" xfId="0" applyFont="1" applyFill="1" applyBorder="1" applyAlignment="1">
      <alignment wrapText="1"/>
    </xf>
    <xf numFmtId="0" fontId="0" fillId="24" borderId="12" xfId="0" applyFill="1" applyBorder="1" applyAlignment="1">
      <alignment horizontal="center" wrapText="1"/>
    </xf>
    <xf numFmtId="174" fontId="0" fillId="24" borderId="10" xfId="0" applyNumberFormat="1" applyFill="1" applyBorder="1" applyAlignment="1">
      <alignment wrapText="1"/>
    </xf>
    <xf numFmtId="0" fontId="9" fillId="4" borderId="20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wrapText="1"/>
    </xf>
    <xf numFmtId="0" fontId="0" fillId="4" borderId="13" xfId="0" applyFont="1" applyFill="1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24" borderId="18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0" fontId="0" fillId="24" borderId="12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wrapText="1"/>
    </xf>
    <xf numFmtId="0" fontId="0" fillId="24" borderId="18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wrapText="1"/>
    </xf>
    <xf numFmtId="0" fontId="0" fillId="4" borderId="13" xfId="0" applyFont="1" applyFill="1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wrapText="1"/>
    </xf>
    <xf numFmtId="0" fontId="10" fillId="24" borderId="0" xfId="0" applyFont="1" applyFill="1" applyBorder="1" applyAlignment="1">
      <alignment/>
    </xf>
    <xf numFmtId="0" fontId="0" fillId="4" borderId="11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0" fontId="18" fillId="4" borderId="18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2" fontId="0" fillId="24" borderId="10" xfId="0" applyNumberFormat="1" applyFill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0" fontId="18" fillId="24" borderId="13" xfId="0" applyFont="1" applyFill="1" applyBorder="1" applyAlignment="1">
      <alignment wrapText="1"/>
    </xf>
    <xf numFmtId="0" fontId="19" fillId="4" borderId="0" xfId="0" applyFont="1" applyFill="1" applyBorder="1" applyAlignment="1">
      <alignment horizontal="center" vertical="justify" wrapText="1"/>
    </xf>
    <xf numFmtId="0" fontId="0" fillId="4" borderId="0" xfId="0" applyFill="1" applyBorder="1" applyAlignment="1">
      <alignment horizontal="center" vertical="justify" wrapText="1"/>
    </xf>
    <xf numFmtId="0" fontId="18" fillId="4" borderId="20" xfId="0" applyFont="1" applyFill="1" applyBorder="1" applyAlignment="1">
      <alignment wrapText="1"/>
    </xf>
    <xf numFmtId="0" fontId="0" fillId="4" borderId="21" xfId="0" applyFill="1" applyBorder="1" applyAlignment="1">
      <alignment horizontal="center" wrapText="1"/>
    </xf>
    <xf numFmtId="0" fontId="0" fillId="4" borderId="2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24" borderId="29" xfId="0" applyFont="1" applyFill="1" applyBorder="1" applyAlignment="1">
      <alignment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14" fontId="15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horizontal="right"/>
    </xf>
    <xf numFmtId="14" fontId="0" fillId="4" borderId="20" xfId="0" applyNumberFormat="1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wrapText="1"/>
    </xf>
    <xf numFmtId="9" fontId="0" fillId="24" borderId="10" xfId="0" applyNumberFormat="1" applyFill="1" applyBorder="1" applyAlignment="1">
      <alignment horizontal="center" wrapText="1"/>
    </xf>
    <xf numFmtId="0" fontId="48" fillId="24" borderId="0" xfId="49" applyFont="1" applyFill="1" applyBorder="1" applyAlignment="1" applyProtection="1">
      <alignment horizontal="center" vertical="center"/>
      <protection/>
    </xf>
    <xf numFmtId="0" fontId="49" fillId="24" borderId="0" xfId="0" applyFont="1" applyFill="1" applyAlignment="1">
      <alignment horizontal="center" vertical="center"/>
    </xf>
    <xf numFmtId="0" fontId="48" fillId="24" borderId="0" xfId="49" applyFont="1" applyFill="1" applyAlignment="1" applyProtection="1">
      <alignment horizontal="center" vertical="center"/>
      <protection/>
    </xf>
    <xf numFmtId="0" fontId="26" fillId="24" borderId="0" xfId="0" applyFont="1" applyFill="1" applyAlignment="1">
      <alignment horizontal="centerContinuous" vertical="center" wrapText="1"/>
    </xf>
    <xf numFmtId="0" fontId="0" fillId="24" borderId="12" xfId="0" applyFont="1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9" fontId="0" fillId="4" borderId="13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24" borderId="0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Alignment="1">
      <alignment/>
    </xf>
    <xf numFmtId="0" fontId="19" fillId="4" borderId="18" xfId="0" applyNumberFormat="1" applyFont="1" applyFill="1" applyBorder="1" applyAlignment="1">
      <alignment horizontal="center" wrapText="1"/>
    </xf>
    <xf numFmtId="0" fontId="19" fillId="4" borderId="12" xfId="0" applyNumberFormat="1" applyFont="1" applyFill="1" applyBorder="1" applyAlignment="1">
      <alignment horizontal="center" wrapText="1"/>
    </xf>
    <xf numFmtId="0" fontId="19" fillId="24" borderId="0" xfId="0" applyNumberFormat="1" applyFont="1" applyFill="1" applyBorder="1" applyAlignment="1">
      <alignment horizont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4" borderId="13" xfId="0" applyNumberFormat="1" applyFill="1" applyBorder="1" applyAlignment="1">
      <alignment horizontal="center" vertical="center" wrapText="1"/>
    </xf>
    <xf numFmtId="0" fontId="0" fillId="24" borderId="0" xfId="0" applyNumberFormat="1" applyFill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wrapText="1"/>
    </xf>
    <xf numFmtId="0" fontId="0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2" fontId="0" fillId="24" borderId="10" xfId="0" applyNumberForma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right" wrapText="1"/>
    </xf>
    <xf numFmtId="2" fontId="0" fillId="24" borderId="10" xfId="0" applyNumberFormat="1" applyFont="1" applyFill="1" applyBorder="1" applyAlignment="1">
      <alignment horizontal="center" wrapText="1"/>
    </xf>
    <xf numFmtId="0" fontId="0" fillId="24" borderId="12" xfId="0" applyFill="1" applyBorder="1" applyAlignment="1">
      <alignment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horizontal="right" wrapText="1"/>
    </xf>
    <xf numFmtId="0" fontId="0" fillId="24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center" wrapText="1"/>
    </xf>
    <xf numFmtId="0" fontId="0" fillId="24" borderId="0" xfId="0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24" borderId="10" xfId="0" applyFont="1" applyFill="1" applyBorder="1" applyAlignment="1">
      <alignment wrapText="1"/>
    </xf>
    <xf numFmtId="0" fontId="50" fillId="24" borderId="10" xfId="0" applyFont="1" applyFill="1" applyBorder="1" applyAlignment="1">
      <alignment horizontal="center" wrapText="1"/>
    </xf>
    <xf numFmtId="0" fontId="50" fillId="24" borderId="10" xfId="0" applyNumberFormat="1" applyFont="1" applyFill="1" applyBorder="1" applyAlignment="1">
      <alignment horizontal="center" wrapText="1"/>
    </xf>
    <xf numFmtId="0" fontId="50" fillId="24" borderId="0" xfId="0" applyFont="1" applyFill="1" applyBorder="1" applyAlignment="1">
      <alignment wrapText="1"/>
    </xf>
    <xf numFmtId="0" fontId="50" fillId="24" borderId="0" xfId="0" applyFont="1" applyFill="1" applyBorder="1" applyAlignment="1">
      <alignment vertical="center" wrapText="1"/>
    </xf>
    <xf numFmtId="0" fontId="50" fillId="24" borderId="0" xfId="0" applyFont="1" applyFill="1" applyAlignment="1">
      <alignment vertical="center" wrapText="1"/>
    </xf>
    <xf numFmtId="0" fontId="50" fillId="24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9" fillId="24" borderId="21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wrapText="1"/>
    </xf>
    <xf numFmtId="0" fontId="0" fillId="24" borderId="0" xfId="0" applyFill="1" applyBorder="1" applyAlignment="1">
      <alignment wrapText="1"/>
    </xf>
    <xf numFmtId="0" fontId="18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wrapText="1"/>
    </xf>
    <xf numFmtId="0" fontId="9" fillId="4" borderId="20" xfId="0" applyFont="1" applyFill="1" applyBorder="1" applyAlignment="1">
      <alignment vertical="center"/>
    </xf>
    <xf numFmtId="0" fontId="19" fillId="4" borderId="18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0" fontId="19" fillId="4" borderId="19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7" fillId="24" borderId="33" xfId="49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>
      <alignment/>
    </xf>
    <xf numFmtId="0" fontId="19" fillId="24" borderId="0" xfId="0" applyFont="1" applyFill="1" applyBorder="1" applyAlignment="1">
      <alignment horizontal="center" vertical="justify" wrapText="1"/>
    </xf>
    <xf numFmtId="0" fontId="0" fillId="4" borderId="17" xfId="0" applyFill="1" applyBorder="1" applyAlignment="1">
      <alignment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/>
    </xf>
    <xf numFmtId="0" fontId="51" fillId="24" borderId="0" xfId="0" applyFont="1" applyFill="1" applyBorder="1" applyAlignment="1">
      <alignment horizontal="left"/>
    </xf>
    <xf numFmtId="0" fontId="49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left" wrapText="1"/>
    </xf>
    <xf numFmtId="0" fontId="0" fillId="4" borderId="21" xfId="0" applyFont="1" applyFill="1" applyBorder="1" applyAlignment="1">
      <alignment wrapText="1"/>
    </xf>
    <xf numFmtId="0" fontId="0" fillId="4" borderId="13" xfId="0" applyFont="1" applyFill="1" applyBorder="1" applyAlignment="1">
      <alignment horizontal="left" wrapText="1"/>
    </xf>
    <xf numFmtId="0" fontId="0" fillId="24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 horizontal="left"/>
    </xf>
    <xf numFmtId="0" fontId="26" fillId="24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29" fillId="2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 wrapText="1"/>
    </xf>
    <xf numFmtId="14" fontId="0" fillId="24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0" fontId="9" fillId="24" borderId="10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" wrapText="1"/>
    </xf>
    <xf numFmtId="0" fontId="9" fillId="24" borderId="20" xfId="0" applyFont="1" applyFill="1" applyBorder="1" applyAlignment="1">
      <alignment horizontal="right" wrapText="1"/>
    </xf>
    <xf numFmtId="0" fontId="9" fillId="24" borderId="10" xfId="0" applyFont="1" applyFill="1" applyBorder="1" applyAlignment="1">
      <alignment wrapText="1"/>
    </xf>
    <xf numFmtId="0" fontId="7" fillId="24" borderId="34" xfId="49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>
      <alignment horizontal="right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wrapText="1"/>
    </xf>
    <xf numFmtId="0" fontId="9" fillId="24" borderId="0" xfId="0" applyFont="1" applyFill="1" applyAlignment="1">
      <alignment vertical="center" wrapText="1"/>
    </xf>
    <xf numFmtId="0" fontId="9" fillId="24" borderId="0" xfId="0" applyFont="1" applyFill="1" applyBorder="1" applyAlignment="1">
      <alignment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16" fillId="24" borderId="0" xfId="0" applyFont="1" applyFill="1" applyAlignment="1">
      <alignment vertical="center"/>
    </xf>
    <xf numFmtId="0" fontId="1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9" fillId="4" borderId="36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wrapText="1"/>
    </xf>
    <xf numFmtId="0" fontId="19" fillId="4" borderId="37" xfId="0" applyFont="1" applyFill="1" applyBorder="1" applyAlignment="1">
      <alignment horizontal="center" wrapText="1"/>
    </xf>
    <xf numFmtId="0" fontId="19" fillId="4" borderId="35" xfId="0" applyFont="1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 wrapText="1"/>
    </xf>
    <xf numFmtId="0" fontId="19" fillId="4" borderId="18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14" fontId="15" fillId="4" borderId="0" xfId="0" applyNumberFormat="1" applyFont="1" applyFill="1" applyBorder="1" applyAlignment="1">
      <alignment horizontal="left"/>
    </xf>
    <xf numFmtId="0" fontId="20" fillId="2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52" fillId="24" borderId="25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4" borderId="11" xfId="0" applyFont="1" applyFill="1" applyBorder="1" applyAlignment="1">
      <alignment horizontal="center" vertical="justify" wrapText="1"/>
    </xf>
    <xf numFmtId="0" fontId="19" fillId="4" borderId="18" xfId="0" applyFont="1" applyFill="1" applyBorder="1" applyAlignment="1">
      <alignment horizontal="center" vertical="justify" wrapText="1"/>
    </xf>
    <xf numFmtId="0" fontId="19" fillId="4" borderId="12" xfId="0" applyFont="1" applyFill="1" applyBorder="1" applyAlignment="1">
      <alignment horizontal="center" vertical="justify" wrapText="1"/>
    </xf>
    <xf numFmtId="0" fontId="0" fillId="4" borderId="18" xfId="0" applyFill="1" applyBorder="1" applyAlignment="1">
      <alignment horizontal="center" vertical="justify" wrapText="1"/>
    </xf>
    <xf numFmtId="0" fontId="0" fillId="4" borderId="12" xfId="0" applyFill="1" applyBorder="1" applyAlignment="1">
      <alignment horizontal="center" vertical="justify" wrapText="1"/>
    </xf>
    <xf numFmtId="0" fontId="19" fillId="4" borderId="32" xfId="0" applyFont="1" applyFill="1" applyBorder="1" applyAlignment="1">
      <alignment horizontal="center" wrapText="1"/>
    </xf>
    <xf numFmtId="0" fontId="9" fillId="24" borderId="13" xfId="0" applyFont="1" applyFill="1" applyBorder="1" applyAlignment="1">
      <alignment horizontal="center" vertical="center" wrapText="1"/>
    </xf>
    <xf numFmtId="0" fontId="23" fillId="0" borderId="38" xfId="49" applyFont="1" applyFill="1" applyBorder="1" applyAlignment="1" applyProtection="1">
      <alignment horizontal="center" wrapText="1"/>
      <protection/>
    </xf>
    <xf numFmtId="0" fontId="0" fillId="0" borderId="39" xfId="0" applyBorder="1" applyAlignment="1">
      <alignment/>
    </xf>
    <xf numFmtId="0" fontId="9" fillId="4" borderId="2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19" fillId="4" borderId="11" xfId="0" applyFont="1" applyFill="1" applyBorder="1" applyAlignment="1">
      <alignment horizontal="left" vertical="justify" wrapText="1"/>
    </xf>
    <xf numFmtId="0" fontId="19" fillId="4" borderId="18" xfId="0" applyFont="1" applyFill="1" applyBorder="1" applyAlignment="1">
      <alignment horizontal="left" vertical="justify" wrapText="1"/>
    </xf>
    <xf numFmtId="0" fontId="19" fillId="4" borderId="12" xfId="0" applyFont="1" applyFill="1" applyBorder="1" applyAlignment="1">
      <alignment horizontal="left" vertical="justify" wrapText="1"/>
    </xf>
    <xf numFmtId="0" fontId="19" fillId="4" borderId="11" xfId="0" applyFont="1" applyFill="1" applyBorder="1" applyAlignment="1">
      <alignment horizontal="center" vertical="justify" wrapText="1"/>
    </xf>
    <xf numFmtId="0" fontId="19" fillId="4" borderId="18" xfId="0" applyFont="1" applyFill="1" applyBorder="1" applyAlignment="1">
      <alignment horizontal="center" vertical="justify" wrapText="1"/>
    </xf>
    <xf numFmtId="0" fontId="19" fillId="4" borderId="12" xfId="0" applyFont="1" applyFill="1" applyBorder="1" applyAlignment="1">
      <alignment horizontal="center" vertical="justify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1" fillId="4" borderId="32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4" borderId="18" xfId="0" applyFill="1" applyBorder="1" applyAlignment="1">
      <alignment horizontal="center" vertical="justify" wrapText="1"/>
    </xf>
    <xf numFmtId="0" fontId="0" fillId="4" borderId="12" xfId="0" applyFill="1" applyBorder="1" applyAlignment="1">
      <alignment horizontal="center" vertical="justify" wrapText="1"/>
    </xf>
    <xf numFmtId="0" fontId="19" fillId="4" borderId="32" xfId="0" applyFont="1" applyFill="1" applyBorder="1" applyAlignment="1">
      <alignment horizontal="center" wrapText="1"/>
    </xf>
    <xf numFmtId="0" fontId="19" fillId="4" borderId="35" xfId="0" applyFont="1" applyFill="1" applyBorder="1" applyAlignment="1">
      <alignment horizontal="center" wrapText="1"/>
    </xf>
    <xf numFmtId="0" fontId="0" fillId="4" borderId="37" xfId="0" applyFill="1" applyBorder="1" applyAlignment="1">
      <alignment/>
    </xf>
    <xf numFmtId="0" fontId="0" fillId="4" borderId="35" xfId="0" applyFill="1" applyBorder="1" applyAlignment="1">
      <alignment/>
    </xf>
    <xf numFmtId="0" fontId="1" fillId="4" borderId="32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left" wrapText="1"/>
    </xf>
    <xf numFmtId="0" fontId="19" fillId="4" borderId="18" xfId="0" applyFont="1" applyFill="1" applyBorder="1" applyAlignment="1">
      <alignment horizontal="left" wrapText="1"/>
    </xf>
    <xf numFmtId="0" fontId="19" fillId="4" borderId="12" xfId="0" applyFont="1" applyFill="1" applyBorder="1" applyAlignment="1">
      <alignment horizontal="left" wrapText="1"/>
    </xf>
    <xf numFmtId="0" fontId="19" fillId="4" borderId="36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vertical="justify" wrapText="1"/>
    </xf>
    <xf numFmtId="0" fontId="0" fillId="24" borderId="0" xfId="0" applyFill="1" applyBorder="1" applyAlignment="1">
      <alignment horizontal="center" vertical="justify" wrapText="1"/>
    </xf>
    <xf numFmtId="0" fontId="19" fillId="4" borderId="10" xfId="0" applyFont="1" applyFill="1" applyBorder="1" applyAlignment="1">
      <alignment horizontal="center" wrapText="1"/>
    </xf>
    <xf numFmtId="0" fontId="30" fillId="24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roling.fr/" TargetMode="Externa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hsfrance.com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rtli.fr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okofen.fr/" TargetMode="Externa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viessmann.fr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focus.at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xxxxxx.xxx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.se/" TargetMode="External" /><Relationship Id="rId2" Type="http://schemas.openxmlformats.org/officeDocument/2006/relationships/hyperlink" Target="http://www.cetiat.com/" TargetMode="External" /><Relationship Id="rId3" Type="http://schemas.openxmlformats.org/officeDocument/2006/relationships/hyperlink" Target="http://www.szutest.cz/" TargetMode="External" /><Relationship Id="rId4" Type="http://schemas.openxmlformats.org/officeDocument/2006/relationships/hyperlink" Target="http://www.empa.ch/" TargetMode="External" /><Relationship Id="rId5" Type="http://schemas.openxmlformats.org/officeDocument/2006/relationships/hyperlink" Target="http://www.teknologisk.dk/" TargetMode="External" /><Relationship Id="rId6" Type="http://schemas.openxmlformats.org/officeDocument/2006/relationships/hyperlink" Target="http://blt.josephnium.at/" TargetMode="External" /><Relationship Id="rId7" Type="http://schemas.openxmlformats.org/officeDocument/2006/relationships/hyperlink" Target="http://www.tuev-bayern.at/" TargetMode="External" /><Relationship Id="rId8" Type="http://schemas.openxmlformats.org/officeDocument/2006/relationships/hyperlink" Target="http://www.tuv.com/" TargetMode="External" /><Relationship Id="rId9" Type="http://schemas.openxmlformats.org/officeDocument/2006/relationships/hyperlink" Target="http://www.tuev.at/" TargetMode="External" /><Relationship Id="rId10" Type="http://schemas.openxmlformats.org/officeDocument/2006/relationships/hyperlink" Target="http://www.tgm.ac.at/" TargetMode="External" /><Relationship Id="rId11" Type="http://schemas.openxmlformats.org/officeDocument/2006/relationships/hyperlink" Target="http://www.tuev-nord.de/" TargetMode="External" /><Relationship Id="rId12" Type="http://schemas.openxmlformats.org/officeDocument/2006/relationships/hyperlink" Target="http://www.tuev-sued.de/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edietrich-thermique.com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erroli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8.7109375" style="1" customWidth="1"/>
    <col min="2" max="2" width="22.57421875" style="12" customWidth="1"/>
    <col min="3" max="3" width="20.00390625" style="1" customWidth="1"/>
    <col min="4" max="4" width="19.7109375" style="1" customWidth="1"/>
    <col min="5" max="5" width="22.7109375" style="1" customWidth="1"/>
    <col min="6" max="6" width="25.140625" style="1" customWidth="1"/>
    <col min="7" max="7" width="21.28125" style="1" customWidth="1"/>
    <col min="8" max="8" width="13.28125" style="1" customWidth="1"/>
    <col min="9" max="9" width="17.8515625" style="1" customWidth="1"/>
    <col min="10" max="10" width="21.57421875" style="1" customWidth="1"/>
    <col min="11" max="11" width="28.7109375" style="1" customWidth="1"/>
    <col min="12" max="16384" width="11.421875" style="1" customWidth="1"/>
  </cols>
  <sheetData>
    <row r="1" spans="2:6" ht="25.5" customHeight="1">
      <c r="B1" s="447" t="s">
        <v>14</v>
      </c>
      <c r="C1" s="448"/>
      <c r="D1" s="448"/>
      <c r="E1" s="449"/>
      <c r="F1" s="49"/>
    </row>
    <row r="2" spans="2:5" ht="3" customHeight="1">
      <c r="B2" s="65"/>
      <c r="C2" s="27"/>
      <c r="D2" s="27"/>
      <c r="E2" s="66"/>
    </row>
    <row r="3" spans="1:9" ht="18.75" thickBot="1">
      <c r="A3" s="62"/>
      <c r="B3" s="450" t="s">
        <v>271</v>
      </c>
      <c r="C3" s="451"/>
      <c r="D3" s="451"/>
      <c r="E3" s="452"/>
      <c r="H3" s="446"/>
      <c r="I3" s="446"/>
    </row>
    <row r="4" spans="1:9" ht="6.75" customHeight="1">
      <c r="A4" s="2"/>
      <c r="H4" s="10"/>
      <c r="I4" s="4"/>
    </row>
    <row r="5" spans="2:7" ht="12.75">
      <c r="B5" s="44" t="s">
        <v>99</v>
      </c>
      <c r="C5" s="52"/>
      <c r="D5" s="52"/>
      <c r="E5" s="52"/>
      <c r="G5" s="50"/>
    </row>
    <row r="6" s="52" customFormat="1" ht="4.5" customHeight="1"/>
    <row r="7" s="52" customFormat="1" ht="12.75" customHeight="1"/>
    <row r="8" spans="2:13" s="53" customFormat="1" ht="18" customHeight="1">
      <c r="B8" s="296" t="s">
        <v>637</v>
      </c>
      <c r="C8" s="297"/>
      <c r="D8" s="298" t="s">
        <v>369</v>
      </c>
      <c r="E8" s="297"/>
      <c r="M8" s="52"/>
    </row>
    <row r="9" spans="2:13" s="53" customFormat="1" ht="18" customHeight="1">
      <c r="B9" s="424"/>
      <c r="C9" s="296" t="s">
        <v>73</v>
      </c>
      <c r="D9" s="424"/>
      <c r="E9" s="298" t="s">
        <v>465</v>
      </c>
      <c r="M9" s="52"/>
    </row>
    <row r="10" spans="2:13" s="53" customFormat="1" ht="18" customHeight="1">
      <c r="B10" s="296" t="s">
        <v>306</v>
      </c>
      <c r="C10" s="391"/>
      <c r="D10" s="296" t="s">
        <v>64</v>
      </c>
      <c r="E10" s="297"/>
      <c r="M10" s="52"/>
    </row>
    <row r="11" spans="2:13" s="53" customFormat="1" ht="18" customHeight="1">
      <c r="B11" s="424"/>
      <c r="C11" s="296" t="s">
        <v>270</v>
      </c>
      <c r="D11" s="424"/>
      <c r="E11" s="298" t="s">
        <v>466</v>
      </c>
      <c r="M11" s="52"/>
    </row>
    <row r="12" spans="2:13" s="53" customFormat="1" ht="18" customHeight="1">
      <c r="B12" s="296" t="s">
        <v>448</v>
      </c>
      <c r="C12" s="391"/>
      <c r="D12" s="298" t="s">
        <v>464</v>
      </c>
      <c r="E12" s="297"/>
      <c r="M12" s="52"/>
    </row>
    <row r="13" spans="2:5" ht="12.75">
      <c r="B13" s="425"/>
      <c r="C13" s="296" t="s">
        <v>72</v>
      </c>
      <c r="D13" s="426"/>
      <c r="E13" s="296" t="s">
        <v>269</v>
      </c>
    </row>
    <row r="14" spans="2:13" s="53" customFormat="1" ht="18" customHeight="1">
      <c r="B14" s="296" t="s">
        <v>307</v>
      </c>
      <c r="C14" s="424"/>
      <c r="D14" s="296" t="s">
        <v>17</v>
      </c>
      <c r="E14" s="424"/>
      <c r="M14" s="52"/>
    </row>
    <row r="15" spans="2:5" ht="12.75">
      <c r="B15" s="425"/>
      <c r="C15" s="426"/>
      <c r="D15" s="426"/>
      <c r="E15" s="426"/>
    </row>
    <row r="16" spans="2:17" s="52" customFormat="1" ht="18" customHeight="1">
      <c r="B16" s="298" t="s">
        <v>340</v>
      </c>
      <c r="C16" s="296" t="s">
        <v>74</v>
      </c>
      <c r="D16" s="427"/>
      <c r="E16" s="296" t="s">
        <v>25</v>
      </c>
      <c r="G16" s="55"/>
      <c r="H16" s="54"/>
      <c r="I16" s="54"/>
      <c r="J16" s="54"/>
      <c r="K16" s="56"/>
      <c r="L16" s="54"/>
      <c r="M16" s="54"/>
      <c r="N16" s="54"/>
      <c r="O16" s="54"/>
      <c r="P16" s="54"/>
      <c r="Q16" s="54"/>
    </row>
    <row r="17" spans="2:17" s="52" customFormat="1" ht="18" customHeight="1">
      <c r="B17" s="296"/>
      <c r="C17" s="296"/>
      <c r="D17" s="296"/>
      <c r="E17" s="296"/>
      <c r="G17" s="35"/>
      <c r="H17" s="57"/>
      <c r="I17" s="54"/>
      <c r="J17" s="54"/>
      <c r="K17" s="56"/>
      <c r="L17" s="54"/>
      <c r="M17" s="54"/>
      <c r="N17" s="54"/>
      <c r="O17" s="54"/>
      <c r="P17" s="54"/>
      <c r="Q17" s="54"/>
    </row>
    <row r="18" spans="2:17" s="52" customFormat="1" ht="18" customHeight="1">
      <c r="B18" s="63" t="s">
        <v>16</v>
      </c>
      <c r="C18" s="57"/>
      <c r="D18" s="57"/>
      <c r="E18" s="292" t="s">
        <v>447</v>
      </c>
      <c r="F18" s="54"/>
      <c r="G18" s="35"/>
      <c r="H18" s="57"/>
      <c r="I18" s="54"/>
      <c r="J18" s="54"/>
      <c r="K18" s="56"/>
      <c r="L18" s="54"/>
      <c r="M18" s="54"/>
      <c r="N18" s="54"/>
      <c r="O18" s="54"/>
      <c r="P18" s="54"/>
      <c r="Q18" s="54"/>
    </row>
    <row r="19" spans="2:17" s="52" customFormat="1" ht="18" customHeight="1">
      <c r="B19" s="64"/>
      <c r="C19" s="57"/>
      <c r="D19" s="57"/>
      <c r="E19" s="291">
        <v>40067</v>
      </c>
      <c r="F19" s="54"/>
      <c r="G19" s="35"/>
      <c r="H19" s="57"/>
      <c r="I19" s="54"/>
      <c r="J19" s="54"/>
      <c r="K19" s="56"/>
      <c r="L19" s="54"/>
      <c r="M19" s="54"/>
      <c r="N19" s="54"/>
      <c r="O19" s="54"/>
      <c r="P19" s="54"/>
      <c r="Q19" s="54"/>
    </row>
    <row r="20" spans="2:17" s="52" customFormat="1" ht="18" customHeight="1">
      <c r="B20" s="64"/>
      <c r="E20" s="63"/>
      <c r="F20" s="54"/>
      <c r="G20" s="59"/>
      <c r="H20" s="54"/>
      <c r="I20" s="56"/>
      <c r="J20" s="54"/>
      <c r="K20" s="54"/>
      <c r="L20" s="54"/>
      <c r="M20" s="54"/>
      <c r="N20" s="54"/>
      <c r="O20" s="54"/>
      <c r="P20" s="54"/>
      <c r="Q20" s="54"/>
    </row>
    <row r="21" spans="6:17" s="52" customFormat="1" ht="18" customHeight="1"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2:17" s="52" customFormat="1" ht="18" customHeight="1">
      <c r="B22" s="6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2:17" s="52" customFormat="1" ht="18" customHeight="1">
      <c r="B23" s="63"/>
      <c r="C23" s="57"/>
      <c r="D23" s="57"/>
      <c r="E23" s="54"/>
      <c r="F23" s="54"/>
      <c r="G23" s="60"/>
      <c r="H23" s="58"/>
      <c r="I23" s="54"/>
      <c r="J23" s="54"/>
      <c r="K23" s="54"/>
      <c r="L23" s="54"/>
      <c r="M23" s="54"/>
      <c r="N23" s="54"/>
      <c r="O23" s="54"/>
      <c r="P23" s="54"/>
      <c r="Q23" s="54"/>
    </row>
    <row r="24" spans="2:10" s="52" customFormat="1" ht="18" customHeight="1">
      <c r="B24" s="61"/>
      <c r="C24" s="54"/>
      <c r="D24" s="54"/>
      <c r="F24" s="57"/>
      <c r="G24" s="54"/>
      <c r="H24" s="56"/>
      <c r="I24" s="54"/>
      <c r="J24" s="54"/>
    </row>
    <row r="25" spans="3:9" ht="12.75">
      <c r="C25" s="7"/>
      <c r="D25" s="7"/>
      <c r="F25" s="8"/>
      <c r="G25" s="7"/>
      <c r="H25" s="7"/>
      <c r="I25" s="9"/>
    </row>
    <row r="26" spans="3:7" ht="12.75">
      <c r="C26" s="7"/>
      <c r="D26" s="7"/>
      <c r="F26" s="8"/>
      <c r="G26" s="7"/>
    </row>
    <row r="27" spans="3:9" ht="12.75">
      <c r="C27" s="7"/>
      <c r="D27" s="7"/>
      <c r="F27" s="8"/>
      <c r="G27" s="7"/>
      <c r="H27" s="7"/>
      <c r="I27" s="9"/>
    </row>
    <row r="28" spans="3:9" ht="12.75">
      <c r="C28" s="7"/>
      <c r="D28" s="7"/>
      <c r="F28" s="8"/>
      <c r="G28" s="7"/>
      <c r="H28" s="7"/>
      <c r="I28" s="13"/>
    </row>
    <row r="29" spans="3:9" ht="12.75">
      <c r="C29" s="7"/>
      <c r="D29" s="7"/>
      <c r="F29" s="8"/>
      <c r="G29" s="7"/>
      <c r="H29" s="7"/>
      <c r="I29" s="9"/>
    </row>
    <row r="30" spans="3:6" ht="12.75">
      <c r="C30" s="7"/>
      <c r="D30" s="7"/>
      <c r="F30" s="8"/>
    </row>
    <row r="31" spans="3:6" ht="12.75">
      <c r="C31" s="7"/>
      <c r="D31" s="7"/>
      <c r="F31" s="8"/>
    </row>
    <row r="32" spans="3:6" ht="12.75">
      <c r="C32" s="7"/>
      <c r="D32" s="7"/>
      <c r="F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51"/>
      <c r="D37" s="51"/>
    </row>
    <row r="38" spans="3:4" ht="12.75">
      <c r="C38" s="51"/>
      <c r="D38" s="51"/>
    </row>
    <row r="39" spans="3:4" ht="12.75">
      <c r="C39" s="32"/>
      <c r="D39" s="32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</sheetData>
  <sheetProtection/>
  <mergeCells count="3">
    <mergeCell ref="H3:I3"/>
    <mergeCell ref="B1:E1"/>
    <mergeCell ref="B3:E3"/>
  </mergeCells>
  <hyperlinks>
    <hyperlink ref="D14" location="'SOLAR FOCUS'!A1" display="SOLAR FOCUS"/>
    <hyperlink ref="B18" location="'LABORATOIRES '!A1" display="Liste des laboratores notifiés"/>
    <hyperlink ref="E16" location="ZAEGEL!A1" display="ZAEGEL-HELD"/>
    <hyperlink ref="D10" location="okofen!A1" display="ÖKOFEN"/>
    <hyperlink ref="C16" location="'HS FRANCE'!A1" display="HS"/>
    <hyperlink ref="C13" location="FROLING!A1" display="FROLING"/>
    <hyperlink ref="C9" location="'ENERGIE SYSTEME'!A1" display="ENERGIE SYSTEME"/>
    <hyperlink ref="C11" location="FERROLI!A1" display="FERROLI"/>
    <hyperlink ref="B10" location="atlantic!A1" display="ATLANTIC"/>
    <hyperlink ref="B14" location="CTC!A1" display="C.T.C France"/>
    <hyperlink ref="B16" location="'DE  DIETRICH'!A1" display="DE DIETRICH"/>
    <hyperlink ref="D8" location="oertli!A1" display="OERTLI"/>
    <hyperlink ref="E13" location="VIESSMANN!A1" display="VIESSMANN"/>
    <hyperlink ref="B12" location="BUDERUS!A1" display="BUDERUS"/>
    <hyperlink ref="D12" location="'SB THERMIQUE'!A1" display="SB THERMIQUE"/>
    <hyperlink ref="E11" location="UNICAL!A1" display="UNICAL"/>
    <hyperlink ref="E9" location="'SELF CLIMAT MORVAN'!A1" display="SELF CLIMAT MORVAN"/>
    <hyperlink ref="B8" location="arca!A1" display="ATLANTIC"/>
  </hyperlinks>
  <printOptions horizontalCentered="1"/>
  <pageMargins left="0.1968503937007874" right="0.15748031496062992" top="0.9448818897637796" bottom="0.15748031496062992" header="0.15748031496062992" footer="0.1574803149606299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51"/>
  <sheetViews>
    <sheetView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33.8515625" style="14" customWidth="1"/>
    <col min="2" max="2" width="22.7109375" style="14" customWidth="1"/>
    <col min="3" max="3" width="18.7109375" style="14" customWidth="1"/>
    <col min="4" max="4" width="29.57421875" style="14" customWidth="1"/>
    <col min="5" max="5" width="18.421875" style="14" customWidth="1"/>
    <col min="6" max="6" width="13.140625" style="14" customWidth="1"/>
    <col min="7" max="7" width="7.8515625" style="14" customWidth="1"/>
    <col min="8" max="8" width="10.00390625" style="14" customWidth="1"/>
    <col min="9" max="9" width="8.28125" style="14" customWidth="1"/>
    <col min="10" max="10" width="11.57421875" style="14" customWidth="1"/>
    <col min="11" max="11" width="14.00390625" style="14" customWidth="1"/>
    <col min="12" max="15" width="13.28125" style="14" customWidth="1"/>
    <col min="16" max="16" width="53.7109375" style="14" customWidth="1"/>
    <col min="17" max="17" width="26.8515625" style="15" customWidth="1"/>
    <col min="18" max="18" width="82.28125" style="15" customWidth="1"/>
    <col min="19" max="19" width="3.7109375" style="15" customWidth="1"/>
    <col min="20" max="20" width="4.28125" style="15" customWidth="1"/>
    <col min="21" max="21" width="6.421875" style="15" customWidth="1"/>
    <col min="22" max="23" width="11.421875" style="15" customWidth="1"/>
    <col min="24" max="16384" width="11.421875" style="14" customWidth="1"/>
  </cols>
  <sheetData>
    <row r="1" spans="1:11" ht="25.5" customHeight="1">
      <c r="A1" s="416" t="s">
        <v>76</v>
      </c>
      <c r="D1" s="83"/>
      <c r="I1" s="462" t="s">
        <v>84</v>
      </c>
      <c r="J1" s="463"/>
      <c r="K1" s="76"/>
    </row>
    <row r="2" spans="1:169" s="5" customFormat="1" ht="24.75" customHeight="1" thickBot="1">
      <c r="A2" s="384"/>
      <c r="B2" s="24"/>
      <c r="D2" s="83" t="s">
        <v>72</v>
      </c>
      <c r="E2" s="24"/>
      <c r="F2" s="25" t="s">
        <v>241</v>
      </c>
      <c r="H2" s="24"/>
      <c r="I2" s="462" t="s">
        <v>85</v>
      </c>
      <c r="J2" s="463"/>
      <c r="K2" s="293">
        <f>SOMMAIRE!$E$19</f>
        <v>40067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</row>
    <row r="3" spans="1:169" s="5" customFormat="1" ht="24.75" customHeight="1">
      <c r="A3" s="164"/>
      <c r="B3" s="24"/>
      <c r="E3" s="24"/>
      <c r="F3" s="20"/>
      <c r="H3" s="24"/>
      <c r="I3" s="165"/>
      <c r="J3" s="165"/>
      <c r="K3" s="16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</row>
    <row r="4" spans="1:169" s="5" customFormat="1" ht="24.75" customHeight="1">
      <c r="A4" s="164"/>
      <c r="B4" s="24"/>
      <c r="E4" s="24"/>
      <c r="F4" s="20"/>
      <c r="H4" s="24"/>
      <c r="I4" s="165"/>
      <c r="J4" s="165"/>
      <c r="K4" s="16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</row>
    <row r="5" spans="1:169" s="5" customFormat="1" ht="37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</row>
    <row r="6" spans="1:17" s="28" customFormat="1" ht="17.25" customHeight="1">
      <c r="A6" s="453" t="s">
        <v>3</v>
      </c>
      <c r="B6" s="453" t="s">
        <v>4</v>
      </c>
      <c r="C6" s="453" t="s">
        <v>5</v>
      </c>
      <c r="D6" s="453" t="s">
        <v>450</v>
      </c>
      <c r="E6" s="453" t="s">
        <v>6</v>
      </c>
      <c r="F6" s="453" t="s">
        <v>77</v>
      </c>
      <c r="G6" s="458" t="s">
        <v>87</v>
      </c>
      <c r="H6" s="442"/>
      <c r="I6" s="458" t="s">
        <v>7</v>
      </c>
      <c r="J6" s="472"/>
      <c r="K6" s="472"/>
      <c r="L6" s="473"/>
      <c r="M6" s="474" t="s">
        <v>243</v>
      </c>
      <c r="N6" s="475"/>
      <c r="O6" s="476"/>
      <c r="P6" s="443" t="s">
        <v>8</v>
      </c>
      <c r="Q6" s="267"/>
    </row>
    <row r="7" spans="1:17" s="28" customFormat="1" ht="17.25" customHeight="1">
      <c r="A7" s="454"/>
      <c r="B7" s="454"/>
      <c r="C7" s="454"/>
      <c r="D7" s="464"/>
      <c r="E7" s="456"/>
      <c r="F7" s="454"/>
      <c r="G7" s="72" t="s">
        <v>82</v>
      </c>
      <c r="H7" s="73" t="s">
        <v>18</v>
      </c>
      <c r="I7" s="72" t="s">
        <v>82</v>
      </c>
      <c r="J7" s="438" t="s">
        <v>9</v>
      </c>
      <c r="K7" s="439"/>
      <c r="L7" s="440"/>
      <c r="M7" s="438" t="s">
        <v>231</v>
      </c>
      <c r="N7" s="439"/>
      <c r="O7" s="440"/>
      <c r="P7" s="444"/>
      <c r="Q7" s="268"/>
    </row>
    <row r="8" spans="1:17" s="71" customFormat="1" ht="52.5" customHeight="1">
      <c r="A8" s="455"/>
      <c r="B8" s="455"/>
      <c r="C8" s="455"/>
      <c r="D8" s="465"/>
      <c r="E8" s="457"/>
      <c r="F8" s="455"/>
      <c r="G8" s="74"/>
      <c r="H8" s="75" t="s">
        <v>10</v>
      </c>
      <c r="I8" s="74"/>
      <c r="J8" s="75" t="s">
        <v>11</v>
      </c>
      <c r="K8" s="74" t="s">
        <v>12</v>
      </c>
      <c r="L8" s="74" t="s">
        <v>13</v>
      </c>
      <c r="M8" s="75" t="s">
        <v>11</v>
      </c>
      <c r="N8" s="74" t="s">
        <v>12</v>
      </c>
      <c r="O8" s="74" t="s">
        <v>13</v>
      </c>
      <c r="P8" s="445"/>
      <c r="Q8" s="270" t="s">
        <v>107</v>
      </c>
    </row>
    <row r="9" spans="1:17" s="71" customFormat="1" ht="16.5" customHeight="1">
      <c r="A9" s="80"/>
      <c r="B9" s="80"/>
      <c r="C9" s="80"/>
      <c r="D9" s="80"/>
      <c r="E9" s="81"/>
      <c r="F9" s="80"/>
      <c r="G9" s="82"/>
      <c r="H9" s="82"/>
      <c r="I9" s="82"/>
      <c r="J9" s="82"/>
      <c r="K9" s="82"/>
      <c r="L9" s="82"/>
      <c r="M9" s="82"/>
      <c r="N9" s="82"/>
      <c r="O9" s="82"/>
      <c r="P9" s="82"/>
      <c r="Q9" s="274"/>
    </row>
    <row r="10" spans="1:18" ht="19.5" customHeight="1">
      <c r="A10" s="155" t="s">
        <v>403</v>
      </c>
      <c r="B10" s="154">
        <v>10900</v>
      </c>
      <c r="C10" s="155" t="s">
        <v>206</v>
      </c>
      <c r="D10" s="154" t="s">
        <v>207</v>
      </c>
      <c r="E10" s="155" t="s">
        <v>404</v>
      </c>
      <c r="F10" s="157">
        <v>15</v>
      </c>
      <c r="G10" s="157">
        <v>3</v>
      </c>
      <c r="H10" s="283">
        <v>85.6</v>
      </c>
      <c r="I10" s="157">
        <v>3</v>
      </c>
      <c r="J10" s="157">
        <v>1172</v>
      </c>
      <c r="K10" s="157">
        <v>69</v>
      </c>
      <c r="L10" s="157">
        <v>27</v>
      </c>
      <c r="M10" s="38"/>
      <c r="N10" s="38"/>
      <c r="O10" s="38"/>
      <c r="P10" s="157" t="s">
        <v>405</v>
      </c>
      <c r="Q10" s="233" t="s">
        <v>406</v>
      </c>
      <c r="R10" s="273"/>
    </row>
    <row r="11" spans="1:18" ht="19.5" customHeight="1">
      <c r="A11" s="151" t="s">
        <v>407</v>
      </c>
      <c r="B11" s="99">
        <v>10901</v>
      </c>
      <c r="C11" s="151" t="s">
        <v>206</v>
      </c>
      <c r="D11" s="99" t="s">
        <v>207</v>
      </c>
      <c r="E11" s="155" t="s">
        <v>404</v>
      </c>
      <c r="F11" s="157">
        <v>22</v>
      </c>
      <c r="G11" s="157">
        <v>3</v>
      </c>
      <c r="H11" s="283">
        <v>85.1</v>
      </c>
      <c r="I11" s="245">
        <v>3</v>
      </c>
      <c r="J11" s="157">
        <v>1347</v>
      </c>
      <c r="K11" s="157">
        <v>71</v>
      </c>
      <c r="L11" s="157">
        <v>31</v>
      </c>
      <c r="M11" s="38"/>
      <c r="N11" s="38"/>
      <c r="O11" s="38"/>
      <c r="P11" s="157" t="s">
        <v>408</v>
      </c>
      <c r="Q11" s="155" t="s">
        <v>406</v>
      </c>
      <c r="R11" s="273"/>
    </row>
    <row r="12" spans="1:18" ht="19.5" customHeight="1">
      <c r="A12" s="151" t="s">
        <v>409</v>
      </c>
      <c r="B12" s="99" t="s">
        <v>410</v>
      </c>
      <c r="C12" s="151" t="s">
        <v>206</v>
      </c>
      <c r="D12" s="99" t="s">
        <v>207</v>
      </c>
      <c r="E12" s="155" t="s">
        <v>404</v>
      </c>
      <c r="F12" s="157">
        <v>22</v>
      </c>
      <c r="G12" s="157">
        <v>3</v>
      </c>
      <c r="H12" s="283">
        <v>84.1</v>
      </c>
      <c r="I12" s="245">
        <v>3</v>
      </c>
      <c r="J12" s="157">
        <v>996</v>
      </c>
      <c r="K12" s="157">
        <v>48</v>
      </c>
      <c r="L12" s="157">
        <v>30</v>
      </c>
      <c r="M12" s="38"/>
      <c r="N12" s="38"/>
      <c r="O12" s="38"/>
      <c r="P12" s="157" t="s">
        <v>408</v>
      </c>
      <c r="Q12" s="155" t="s">
        <v>406</v>
      </c>
      <c r="R12" s="273"/>
    </row>
    <row r="13" spans="1:18" ht="19.5" customHeight="1">
      <c r="A13" s="151" t="s">
        <v>411</v>
      </c>
      <c r="B13" s="99">
        <v>10902</v>
      </c>
      <c r="C13" s="151" t="s">
        <v>206</v>
      </c>
      <c r="D13" s="99" t="s">
        <v>207</v>
      </c>
      <c r="E13" s="155" t="s">
        <v>404</v>
      </c>
      <c r="F13" s="157">
        <v>30</v>
      </c>
      <c r="G13" s="157">
        <v>3</v>
      </c>
      <c r="H13" s="283">
        <v>84.3</v>
      </c>
      <c r="I13" s="245">
        <v>3</v>
      </c>
      <c r="J13" s="157">
        <v>1525</v>
      </c>
      <c r="K13" s="157">
        <v>73</v>
      </c>
      <c r="L13" s="157">
        <v>35</v>
      </c>
      <c r="M13" s="38"/>
      <c r="N13" s="38"/>
      <c r="O13" s="38"/>
      <c r="P13" s="157" t="s">
        <v>412</v>
      </c>
      <c r="Q13" s="155" t="s">
        <v>406</v>
      </c>
      <c r="R13" s="273"/>
    </row>
    <row r="14" spans="1:18" ht="19.5" customHeight="1">
      <c r="A14" s="151" t="s">
        <v>413</v>
      </c>
      <c r="B14" s="99" t="s">
        <v>414</v>
      </c>
      <c r="C14" s="151" t="s">
        <v>206</v>
      </c>
      <c r="D14" s="99" t="s">
        <v>207</v>
      </c>
      <c r="E14" s="155" t="s">
        <v>404</v>
      </c>
      <c r="F14" s="157">
        <v>30</v>
      </c>
      <c r="G14" s="157">
        <v>3</v>
      </c>
      <c r="H14" s="283">
        <v>84.5</v>
      </c>
      <c r="I14" s="245">
        <v>3</v>
      </c>
      <c r="J14" s="157">
        <v>1394</v>
      </c>
      <c r="K14" s="157">
        <v>75</v>
      </c>
      <c r="L14" s="157">
        <v>28</v>
      </c>
      <c r="M14" s="38"/>
      <c r="N14" s="38"/>
      <c r="O14" s="38"/>
      <c r="P14" s="157" t="s">
        <v>412</v>
      </c>
      <c r="Q14" s="271" t="s">
        <v>406</v>
      </c>
      <c r="R14" s="273"/>
    </row>
    <row r="15" spans="1:17" s="71" customFormat="1" ht="19.5" customHeight="1">
      <c r="A15" s="275"/>
      <c r="B15" s="275"/>
      <c r="C15" s="275"/>
      <c r="D15" s="275"/>
      <c r="E15" s="276"/>
      <c r="F15" s="275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77"/>
    </row>
    <row r="16" spans="1:23" s="22" customFormat="1" ht="19.5" customHeight="1">
      <c r="A16" s="197" t="s">
        <v>415</v>
      </c>
      <c r="B16" s="258">
        <v>10860</v>
      </c>
      <c r="C16" s="197" t="s">
        <v>206</v>
      </c>
      <c r="D16" s="258" t="s">
        <v>207</v>
      </c>
      <c r="E16" s="197" t="s">
        <v>67</v>
      </c>
      <c r="F16" s="258">
        <v>15</v>
      </c>
      <c r="G16" s="258">
        <v>3</v>
      </c>
      <c r="H16" s="280">
        <v>90.2</v>
      </c>
      <c r="I16" s="258">
        <v>3</v>
      </c>
      <c r="J16" s="3">
        <v>204</v>
      </c>
      <c r="K16" s="3">
        <v>5</v>
      </c>
      <c r="L16" s="3">
        <v>51</v>
      </c>
      <c r="M16" s="258"/>
      <c r="N16" s="258"/>
      <c r="O16" s="258"/>
      <c r="P16" s="258" t="s">
        <v>416</v>
      </c>
      <c r="Q16" s="155" t="s">
        <v>406</v>
      </c>
      <c r="R16" s="195"/>
      <c r="S16" s="17"/>
      <c r="T16" s="17"/>
      <c r="U16" s="17"/>
      <c r="V16" s="17"/>
      <c r="W16" s="17"/>
    </row>
    <row r="17" spans="1:169" s="22" customFormat="1" ht="24" customHeight="1">
      <c r="A17" s="197" t="s">
        <v>208</v>
      </c>
      <c r="B17" s="258" t="s">
        <v>209</v>
      </c>
      <c r="C17" s="197" t="s">
        <v>206</v>
      </c>
      <c r="D17" s="258" t="s">
        <v>207</v>
      </c>
      <c r="E17" s="197" t="s">
        <v>67</v>
      </c>
      <c r="F17" s="258">
        <v>20</v>
      </c>
      <c r="G17" s="258">
        <v>3</v>
      </c>
      <c r="H17" s="284">
        <v>90.9</v>
      </c>
      <c r="I17" s="285">
        <v>3</v>
      </c>
      <c r="J17" s="285">
        <v>160</v>
      </c>
      <c r="K17" s="285">
        <v>5.5</v>
      </c>
      <c r="L17" s="258">
        <v>41</v>
      </c>
      <c r="M17" s="258"/>
      <c r="N17" s="258"/>
      <c r="O17" s="258"/>
      <c r="P17" s="258" t="s">
        <v>426</v>
      </c>
      <c r="Q17" s="197" t="s">
        <v>406</v>
      </c>
      <c r="R17" s="195"/>
      <c r="S17" s="16"/>
      <c r="T17" s="16"/>
      <c r="U17" s="16"/>
      <c r="V17" s="281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</row>
    <row r="18" spans="1:23" s="22" customFormat="1" ht="27.75" customHeight="1">
      <c r="A18" s="259" t="s">
        <v>417</v>
      </c>
      <c r="B18" s="261" t="s">
        <v>418</v>
      </c>
      <c r="C18" s="259" t="s">
        <v>206</v>
      </c>
      <c r="D18" s="261" t="s">
        <v>207</v>
      </c>
      <c r="E18" s="259" t="s">
        <v>67</v>
      </c>
      <c r="F18" s="258">
        <v>30</v>
      </c>
      <c r="G18" s="258">
        <v>3</v>
      </c>
      <c r="H18" s="282">
        <v>90.8</v>
      </c>
      <c r="I18" s="257">
        <v>3</v>
      </c>
      <c r="J18" s="3">
        <v>233</v>
      </c>
      <c r="K18" s="3">
        <v>5.4</v>
      </c>
      <c r="L18" s="3">
        <v>53</v>
      </c>
      <c r="M18" s="258"/>
      <c r="N18" s="258"/>
      <c r="O18" s="258"/>
      <c r="P18" s="258" t="s">
        <v>427</v>
      </c>
      <c r="Q18" s="197" t="s">
        <v>406</v>
      </c>
      <c r="R18" s="195"/>
      <c r="S18" s="17"/>
      <c r="T18" s="17"/>
      <c r="U18" s="17"/>
      <c r="V18" s="17"/>
      <c r="W18" s="17"/>
    </row>
    <row r="19" spans="1:23" s="22" customFormat="1" ht="19.5" customHeight="1">
      <c r="A19" s="197" t="s">
        <v>419</v>
      </c>
      <c r="B19" s="258" t="s">
        <v>420</v>
      </c>
      <c r="C19" s="197" t="s">
        <v>206</v>
      </c>
      <c r="D19" s="258" t="s">
        <v>207</v>
      </c>
      <c r="E19" s="197" t="s">
        <v>67</v>
      </c>
      <c r="F19" s="257">
        <v>40</v>
      </c>
      <c r="G19" s="257">
        <v>3</v>
      </c>
      <c r="H19" s="280">
        <v>90.5</v>
      </c>
      <c r="I19" s="257">
        <v>3</v>
      </c>
      <c r="J19" s="3">
        <v>238</v>
      </c>
      <c r="K19" s="3">
        <v>5.7</v>
      </c>
      <c r="L19" s="3">
        <v>41.5</v>
      </c>
      <c r="M19" s="258"/>
      <c r="N19" s="258"/>
      <c r="O19" s="258"/>
      <c r="P19" s="258" t="s">
        <v>429</v>
      </c>
      <c r="Q19" s="197" t="s">
        <v>430</v>
      </c>
      <c r="R19" s="195"/>
      <c r="S19" s="17"/>
      <c r="T19" s="17"/>
      <c r="U19" s="17"/>
      <c r="V19" s="17"/>
      <c r="W19" s="17"/>
    </row>
    <row r="20" spans="1:23" s="22" customFormat="1" ht="19.5" customHeight="1">
      <c r="A20" s="197" t="s">
        <v>421</v>
      </c>
      <c r="B20" s="258" t="s">
        <v>422</v>
      </c>
      <c r="C20" s="197" t="s">
        <v>206</v>
      </c>
      <c r="D20" s="258" t="s">
        <v>207</v>
      </c>
      <c r="E20" s="197" t="s">
        <v>67</v>
      </c>
      <c r="F20" s="258">
        <v>50</v>
      </c>
      <c r="G20" s="258">
        <v>3</v>
      </c>
      <c r="H20" s="280">
        <v>90.2</v>
      </c>
      <c r="I20" s="257">
        <v>3</v>
      </c>
      <c r="J20" s="258">
        <v>243</v>
      </c>
      <c r="K20" s="258">
        <v>6</v>
      </c>
      <c r="L20" s="258">
        <v>30</v>
      </c>
      <c r="M20" s="258"/>
      <c r="N20" s="258"/>
      <c r="O20" s="258"/>
      <c r="P20" s="258" t="s">
        <v>423</v>
      </c>
      <c r="Q20" s="110" t="s">
        <v>19</v>
      </c>
      <c r="R20" s="195"/>
      <c r="S20" s="17"/>
      <c r="T20" s="17"/>
      <c r="U20" s="17"/>
      <c r="V20" s="17"/>
      <c r="W20" s="17"/>
    </row>
    <row r="21" spans="1:23" s="22" customFormat="1" ht="19.5" customHeight="1">
      <c r="A21" s="197" t="s">
        <v>424</v>
      </c>
      <c r="B21" s="258" t="s">
        <v>425</v>
      </c>
      <c r="C21" s="197" t="s">
        <v>206</v>
      </c>
      <c r="D21" s="258" t="s">
        <v>207</v>
      </c>
      <c r="E21" s="197" t="s">
        <v>67</v>
      </c>
      <c r="F21" s="258">
        <v>70</v>
      </c>
      <c r="G21" s="258">
        <v>3</v>
      </c>
      <c r="H21" s="280">
        <v>91.1</v>
      </c>
      <c r="I21" s="257">
        <v>3</v>
      </c>
      <c r="J21" s="3">
        <v>342</v>
      </c>
      <c r="K21" s="3">
        <v>7</v>
      </c>
      <c r="L21" s="3">
        <v>42</v>
      </c>
      <c r="M21" s="258"/>
      <c r="N21" s="258"/>
      <c r="O21" s="258"/>
      <c r="P21" s="197" t="s">
        <v>428</v>
      </c>
      <c r="Q21" s="259" t="s">
        <v>406</v>
      </c>
      <c r="R21" s="195"/>
      <c r="S21" s="17"/>
      <c r="T21" s="17"/>
      <c r="U21" s="17"/>
      <c r="V21" s="17"/>
      <c r="W21" s="17"/>
    </row>
    <row r="22" spans="1:169" s="22" customFormat="1" ht="19.5" customHeight="1">
      <c r="A22" s="103"/>
      <c r="B22" s="104"/>
      <c r="C22" s="103"/>
      <c r="D22" s="103"/>
      <c r="E22" s="103"/>
      <c r="F22" s="104"/>
      <c r="G22" s="104"/>
      <c r="H22" s="169"/>
      <c r="I22" s="105"/>
      <c r="J22" s="104"/>
      <c r="K22" s="104"/>
      <c r="L22" s="104"/>
      <c r="M22" s="104"/>
      <c r="N22" s="104"/>
      <c r="O22" s="104"/>
      <c r="P22" s="278"/>
      <c r="Q22" s="279"/>
      <c r="R22" s="28"/>
      <c r="S22" s="16"/>
      <c r="T22" s="16"/>
      <c r="U22" s="16"/>
      <c r="V22" s="16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</row>
    <row r="23" spans="1:18" ht="19.5" customHeight="1">
      <c r="A23" s="67" t="s">
        <v>210</v>
      </c>
      <c r="B23" s="68">
        <v>13684</v>
      </c>
      <c r="C23" s="67" t="s">
        <v>69</v>
      </c>
      <c r="D23" s="68" t="s">
        <v>211</v>
      </c>
      <c r="E23" s="67" t="s">
        <v>68</v>
      </c>
      <c r="F23" s="68">
        <v>10</v>
      </c>
      <c r="G23" s="68">
        <v>3</v>
      </c>
      <c r="H23" s="149">
        <v>91</v>
      </c>
      <c r="I23" s="68">
        <v>3</v>
      </c>
      <c r="J23" s="272">
        <v>136.125</v>
      </c>
      <c r="K23" s="272" t="s">
        <v>212</v>
      </c>
      <c r="L23" s="272">
        <v>22</v>
      </c>
      <c r="M23" s="154">
        <v>99</v>
      </c>
      <c r="N23" s="154" t="s">
        <v>212</v>
      </c>
      <c r="O23" s="154">
        <v>16</v>
      </c>
      <c r="P23" s="68" t="s">
        <v>213</v>
      </c>
      <c r="Q23" s="233" t="s">
        <v>19</v>
      </c>
      <c r="R23" s="28"/>
    </row>
    <row r="24" spans="1:18" ht="19.5" customHeight="1">
      <c r="A24" s="67" t="s">
        <v>214</v>
      </c>
      <c r="B24" s="68" t="s">
        <v>215</v>
      </c>
      <c r="C24" s="67" t="s">
        <v>69</v>
      </c>
      <c r="D24" s="68" t="s">
        <v>211</v>
      </c>
      <c r="E24" s="67" t="s">
        <v>68</v>
      </c>
      <c r="F24" s="68">
        <v>15</v>
      </c>
      <c r="G24" s="68">
        <v>3</v>
      </c>
      <c r="H24" s="149">
        <v>91</v>
      </c>
      <c r="I24" s="68">
        <v>3</v>
      </c>
      <c r="J24" s="272">
        <v>136.125</v>
      </c>
      <c r="K24" s="272" t="s">
        <v>212</v>
      </c>
      <c r="L24" s="272">
        <v>22</v>
      </c>
      <c r="M24" s="154">
        <v>99</v>
      </c>
      <c r="N24" s="154" t="s">
        <v>212</v>
      </c>
      <c r="O24" s="154">
        <v>16</v>
      </c>
      <c r="P24" s="68" t="s">
        <v>216</v>
      </c>
      <c r="Q24" s="155" t="s">
        <v>19</v>
      </c>
      <c r="R24" s="28"/>
    </row>
    <row r="25" spans="1:18" ht="19.5" customHeight="1">
      <c r="A25" s="67" t="s">
        <v>217</v>
      </c>
      <c r="B25" s="68">
        <v>13685</v>
      </c>
      <c r="C25" s="67" t="s">
        <v>69</v>
      </c>
      <c r="D25" s="68" t="s">
        <v>211</v>
      </c>
      <c r="E25" s="67" t="s">
        <v>68</v>
      </c>
      <c r="F25" s="68">
        <v>20</v>
      </c>
      <c r="G25" s="68">
        <v>3</v>
      </c>
      <c r="H25" s="149">
        <v>92.1</v>
      </c>
      <c r="I25" s="68">
        <v>3</v>
      </c>
      <c r="J25" s="272">
        <v>159.5</v>
      </c>
      <c r="K25" s="272" t="s">
        <v>212</v>
      </c>
      <c r="L25" s="272">
        <v>20.625</v>
      </c>
      <c r="M25" s="154">
        <v>116</v>
      </c>
      <c r="N25" s="154" t="s">
        <v>212</v>
      </c>
      <c r="O25" s="154">
        <v>15</v>
      </c>
      <c r="P25" s="68" t="s">
        <v>218</v>
      </c>
      <c r="Q25" s="155" t="s">
        <v>19</v>
      </c>
      <c r="R25" s="28"/>
    </row>
    <row r="26" spans="1:18" ht="19.5" customHeight="1">
      <c r="A26" s="67" t="s">
        <v>219</v>
      </c>
      <c r="B26" s="68" t="s">
        <v>220</v>
      </c>
      <c r="C26" s="67" t="s">
        <v>69</v>
      </c>
      <c r="D26" s="68" t="s">
        <v>211</v>
      </c>
      <c r="E26" s="67" t="s">
        <v>68</v>
      </c>
      <c r="F26" s="68">
        <v>25</v>
      </c>
      <c r="G26" s="68">
        <v>3</v>
      </c>
      <c r="H26" s="149">
        <v>92.1</v>
      </c>
      <c r="I26" s="68">
        <v>3</v>
      </c>
      <c r="J26" s="272">
        <v>159.5</v>
      </c>
      <c r="K26" s="272" t="s">
        <v>212</v>
      </c>
      <c r="L26" s="272">
        <v>20.625</v>
      </c>
      <c r="M26" s="154">
        <v>116</v>
      </c>
      <c r="N26" s="154" t="s">
        <v>212</v>
      </c>
      <c r="O26" s="154">
        <v>15</v>
      </c>
      <c r="P26" s="68" t="s">
        <v>218</v>
      </c>
      <c r="Q26" s="155" t="s">
        <v>19</v>
      </c>
      <c r="R26" s="28"/>
    </row>
    <row r="27" spans="1:18" ht="19.5" customHeight="1">
      <c r="A27" s="103"/>
      <c r="B27" s="104"/>
      <c r="C27" s="103"/>
      <c r="D27" s="103"/>
      <c r="E27" s="103"/>
      <c r="F27" s="104"/>
      <c r="G27" s="104"/>
      <c r="H27" s="169"/>
      <c r="I27" s="105"/>
      <c r="J27" s="104"/>
      <c r="K27" s="104"/>
      <c r="L27" s="104"/>
      <c r="M27" s="170"/>
      <c r="N27" s="170"/>
      <c r="O27" s="170"/>
      <c r="P27" s="104"/>
      <c r="Q27" s="103"/>
      <c r="R27" s="28"/>
    </row>
    <row r="28" spans="1:18" ht="19.5" customHeight="1">
      <c r="A28" s="67" t="s">
        <v>221</v>
      </c>
      <c r="B28" s="68">
        <v>12528</v>
      </c>
      <c r="C28" s="67" t="s">
        <v>222</v>
      </c>
      <c r="D28" s="68" t="s">
        <v>211</v>
      </c>
      <c r="E28" s="67" t="s">
        <v>68</v>
      </c>
      <c r="F28" s="68">
        <v>28</v>
      </c>
      <c r="G28" s="68">
        <v>3</v>
      </c>
      <c r="H28" s="149">
        <v>91.3</v>
      </c>
      <c r="I28" s="68">
        <v>3</v>
      </c>
      <c r="J28" s="272">
        <v>134.75</v>
      </c>
      <c r="K28" s="272">
        <v>1.375</v>
      </c>
      <c r="L28" s="272">
        <v>34.375</v>
      </c>
      <c r="M28" s="154">
        <v>98</v>
      </c>
      <c r="N28" s="154">
        <v>1</v>
      </c>
      <c r="O28" s="154">
        <v>25</v>
      </c>
      <c r="P28" s="68" t="s">
        <v>223</v>
      </c>
      <c r="Q28" s="155" t="s">
        <v>19</v>
      </c>
      <c r="R28" s="28"/>
    </row>
    <row r="29" spans="1:18" ht="19.5" customHeight="1">
      <c r="A29" s="67" t="s">
        <v>224</v>
      </c>
      <c r="B29" s="68">
        <v>12529</v>
      </c>
      <c r="C29" s="67" t="s">
        <v>222</v>
      </c>
      <c r="D29" s="68" t="s">
        <v>211</v>
      </c>
      <c r="E29" s="67" t="s">
        <v>68</v>
      </c>
      <c r="F29" s="68">
        <v>35</v>
      </c>
      <c r="G29" s="68">
        <v>3</v>
      </c>
      <c r="H29" s="149">
        <v>91.3</v>
      </c>
      <c r="I29" s="68">
        <v>3</v>
      </c>
      <c r="J29" s="272">
        <v>134.75</v>
      </c>
      <c r="K29" s="272">
        <v>1.375</v>
      </c>
      <c r="L29" s="272">
        <v>34.375</v>
      </c>
      <c r="M29" s="154">
        <v>98</v>
      </c>
      <c r="N29" s="154">
        <v>1</v>
      </c>
      <c r="O29" s="154">
        <v>25</v>
      </c>
      <c r="P29" s="68" t="s">
        <v>223</v>
      </c>
      <c r="Q29" s="155" t="s">
        <v>19</v>
      </c>
      <c r="R29" s="28"/>
    </row>
    <row r="30" spans="1:18" ht="19.5" customHeight="1">
      <c r="A30" s="67" t="s">
        <v>225</v>
      </c>
      <c r="B30" s="68">
        <v>12530</v>
      </c>
      <c r="C30" s="67" t="s">
        <v>222</v>
      </c>
      <c r="D30" s="68" t="s">
        <v>211</v>
      </c>
      <c r="E30" s="67" t="s">
        <v>68</v>
      </c>
      <c r="F30" s="68">
        <v>48</v>
      </c>
      <c r="G30" s="68">
        <v>3</v>
      </c>
      <c r="H30" s="149">
        <v>90.5</v>
      </c>
      <c r="I30" s="68">
        <v>3</v>
      </c>
      <c r="J30" s="272">
        <v>107.25</v>
      </c>
      <c r="K30" s="272">
        <v>1.375</v>
      </c>
      <c r="L30" s="272">
        <v>60.5</v>
      </c>
      <c r="M30" s="154">
        <v>78</v>
      </c>
      <c r="N30" s="154">
        <v>1</v>
      </c>
      <c r="O30" s="154">
        <v>44</v>
      </c>
      <c r="P30" s="68" t="s">
        <v>226</v>
      </c>
      <c r="Q30" s="155" t="s">
        <v>19</v>
      </c>
      <c r="R30" s="28"/>
    </row>
    <row r="31" spans="1:18" ht="19.5" customHeight="1">
      <c r="A31" s="67" t="s">
        <v>227</v>
      </c>
      <c r="B31" s="68">
        <v>12531</v>
      </c>
      <c r="C31" s="67" t="s">
        <v>222</v>
      </c>
      <c r="D31" s="68" t="s">
        <v>211</v>
      </c>
      <c r="E31" s="67" t="s">
        <v>68</v>
      </c>
      <c r="F31" s="68">
        <v>55</v>
      </c>
      <c r="G31" s="68">
        <v>3</v>
      </c>
      <c r="H31" s="149">
        <v>90.5</v>
      </c>
      <c r="I31" s="68">
        <v>3</v>
      </c>
      <c r="J31" s="272">
        <v>107.25</v>
      </c>
      <c r="K31" s="272">
        <v>1.375</v>
      </c>
      <c r="L31" s="272">
        <v>60.5</v>
      </c>
      <c r="M31" s="154">
        <v>78</v>
      </c>
      <c r="N31" s="154">
        <v>1</v>
      </c>
      <c r="O31" s="154">
        <v>44</v>
      </c>
      <c r="P31" s="68" t="s">
        <v>226</v>
      </c>
      <c r="Q31" s="155" t="s">
        <v>19</v>
      </c>
      <c r="R31" s="28"/>
    </row>
    <row r="32" spans="1:18" ht="19.5" customHeight="1">
      <c r="A32" s="67" t="s">
        <v>228</v>
      </c>
      <c r="B32" s="68">
        <v>12526</v>
      </c>
      <c r="C32" s="67" t="s">
        <v>222</v>
      </c>
      <c r="D32" s="68" t="s">
        <v>211</v>
      </c>
      <c r="E32" s="67" t="s">
        <v>68</v>
      </c>
      <c r="F32" s="68">
        <v>70</v>
      </c>
      <c r="G32" s="68">
        <v>3</v>
      </c>
      <c r="H32" s="149">
        <v>91.6</v>
      </c>
      <c r="I32" s="68">
        <v>3</v>
      </c>
      <c r="J32" s="272">
        <v>112.75</v>
      </c>
      <c r="K32" s="272">
        <v>1.375</v>
      </c>
      <c r="L32" s="272">
        <v>37.125</v>
      </c>
      <c r="M32" s="154">
        <v>82</v>
      </c>
      <c r="N32" s="154">
        <v>1</v>
      </c>
      <c r="O32" s="154">
        <v>27</v>
      </c>
      <c r="P32" s="68" t="s">
        <v>229</v>
      </c>
      <c r="Q32" s="155" t="s">
        <v>19</v>
      </c>
      <c r="R32" s="28"/>
    </row>
    <row r="33" spans="1:18" ht="19.5" customHeight="1">
      <c r="A33" s="103"/>
      <c r="B33" s="104"/>
      <c r="C33" s="103"/>
      <c r="D33" s="103"/>
      <c r="E33" s="103"/>
      <c r="F33" s="104"/>
      <c r="G33" s="104"/>
      <c r="H33" s="169"/>
      <c r="I33" s="105"/>
      <c r="J33" s="104"/>
      <c r="K33" s="104"/>
      <c r="L33" s="104"/>
      <c r="M33" s="170"/>
      <c r="N33" s="170"/>
      <c r="O33" s="170"/>
      <c r="P33" s="104"/>
      <c r="Q33" s="103"/>
      <c r="R33" s="28"/>
    </row>
    <row r="34" spans="1:17" s="329" customFormat="1" ht="19.5" customHeight="1">
      <c r="A34" s="323" t="s">
        <v>483</v>
      </c>
      <c r="B34" s="324">
        <v>14000</v>
      </c>
      <c r="C34" s="323" t="s">
        <v>69</v>
      </c>
      <c r="D34" s="324" t="s">
        <v>211</v>
      </c>
      <c r="E34" s="323" t="s">
        <v>68</v>
      </c>
      <c r="F34" s="324">
        <v>8</v>
      </c>
      <c r="G34" s="324">
        <v>3</v>
      </c>
      <c r="H34" s="325">
        <v>91.6</v>
      </c>
      <c r="I34" s="324">
        <v>3</v>
      </c>
      <c r="J34" s="330">
        <v>48</v>
      </c>
      <c r="K34" s="330" t="s">
        <v>212</v>
      </c>
      <c r="L34" s="330">
        <v>27</v>
      </c>
      <c r="M34" s="324">
        <v>35</v>
      </c>
      <c r="N34" s="324" t="s">
        <v>212</v>
      </c>
      <c r="O34" s="324">
        <v>20</v>
      </c>
      <c r="P34" s="324" t="s">
        <v>484</v>
      </c>
      <c r="Q34" s="334" t="s">
        <v>485</v>
      </c>
    </row>
    <row r="35" spans="1:18" s="329" customFormat="1" ht="19.5" customHeight="1">
      <c r="A35" s="323" t="s">
        <v>486</v>
      </c>
      <c r="B35" s="324">
        <v>14001</v>
      </c>
      <c r="C35" s="323" t="s">
        <v>69</v>
      </c>
      <c r="D35" s="324" t="s">
        <v>211</v>
      </c>
      <c r="E35" s="323" t="s">
        <v>68</v>
      </c>
      <c r="F35" s="324">
        <v>15</v>
      </c>
      <c r="G35" s="324">
        <v>3</v>
      </c>
      <c r="H35" s="325">
        <v>90.9</v>
      </c>
      <c r="I35" s="324">
        <v>3</v>
      </c>
      <c r="J35" s="330">
        <v>80</v>
      </c>
      <c r="K35" s="330">
        <v>1.2</v>
      </c>
      <c r="L35" s="330">
        <v>25</v>
      </c>
      <c r="M35" s="324">
        <v>58</v>
      </c>
      <c r="N35" s="324">
        <v>0.9</v>
      </c>
      <c r="O35" s="324">
        <v>18</v>
      </c>
      <c r="P35" s="326" t="s">
        <v>487</v>
      </c>
      <c r="Q35" s="334" t="s">
        <v>485</v>
      </c>
      <c r="R35" s="328"/>
    </row>
    <row r="36" spans="1:17" s="328" customFormat="1" ht="19.5" customHeight="1">
      <c r="A36" s="331" t="s">
        <v>488</v>
      </c>
      <c r="B36" s="326">
        <v>14002</v>
      </c>
      <c r="C36" s="331" t="s">
        <v>69</v>
      </c>
      <c r="D36" s="326" t="s">
        <v>211</v>
      </c>
      <c r="E36" s="331" t="s">
        <v>68</v>
      </c>
      <c r="F36" s="326">
        <v>20</v>
      </c>
      <c r="G36" s="326">
        <v>3</v>
      </c>
      <c r="H36" s="332">
        <v>91.9</v>
      </c>
      <c r="I36" s="326">
        <v>3</v>
      </c>
      <c r="J36" s="333">
        <v>70.7</v>
      </c>
      <c r="K36" s="333">
        <v>1.1</v>
      </c>
      <c r="L36" s="333">
        <v>23.9</v>
      </c>
      <c r="M36" s="326"/>
      <c r="N36" s="326"/>
      <c r="O36" s="326"/>
      <c r="P36" s="326" t="s">
        <v>507</v>
      </c>
      <c r="Q36" s="327" t="s">
        <v>508</v>
      </c>
    </row>
    <row r="37" spans="1:17" s="328" customFormat="1" ht="19.5" customHeight="1">
      <c r="A37" s="331" t="s">
        <v>489</v>
      </c>
      <c r="B37" s="326">
        <v>14003</v>
      </c>
      <c r="C37" s="331" t="s">
        <v>69</v>
      </c>
      <c r="D37" s="326" t="s">
        <v>211</v>
      </c>
      <c r="E37" s="331" t="s">
        <v>68</v>
      </c>
      <c r="F37" s="326">
        <v>25</v>
      </c>
      <c r="G37" s="326">
        <v>3</v>
      </c>
      <c r="H37" s="332">
        <v>93</v>
      </c>
      <c r="I37" s="326">
        <v>3</v>
      </c>
      <c r="J37" s="333">
        <v>61.5</v>
      </c>
      <c r="K37" s="333">
        <v>1</v>
      </c>
      <c r="L37" s="333">
        <v>22.8</v>
      </c>
      <c r="M37" s="326"/>
      <c r="N37" s="326"/>
      <c r="O37" s="326"/>
      <c r="P37" s="326" t="s">
        <v>507</v>
      </c>
      <c r="Q37" s="327" t="s">
        <v>508</v>
      </c>
    </row>
    <row r="38" spans="1:17" s="328" customFormat="1" ht="19.5" customHeight="1">
      <c r="A38" s="331" t="s">
        <v>491</v>
      </c>
      <c r="B38" s="326">
        <v>14004</v>
      </c>
      <c r="C38" s="331" t="s">
        <v>69</v>
      </c>
      <c r="D38" s="326" t="s">
        <v>211</v>
      </c>
      <c r="E38" s="331" t="s">
        <v>68</v>
      </c>
      <c r="F38" s="326">
        <v>32</v>
      </c>
      <c r="G38" s="326">
        <v>3</v>
      </c>
      <c r="H38" s="332">
        <v>93.15</v>
      </c>
      <c r="I38" s="326">
        <v>3</v>
      </c>
      <c r="J38" s="333">
        <v>77</v>
      </c>
      <c r="K38" s="333">
        <v>1.5</v>
      </c>
      <c r="L38" s="333">
        <v>20.4</v>
      </c>
      <c r="M38" s="326"/>
      <c r="N38" s="326"/>
      <c r="O38" s="326"/>
      <c r="P38" s="326" t="s">
        <v>509</v>
      </c>
      <c r="Q38" s="331" t="s">
        <v>490</v>
      </c>
    </row>
    <row r="39" spans="1:17" s="328" customFormat="1" ht="19.5" customHeight="1">
      <c r="A39" s="331" t="s">
        <v>492</v>
      </c>
      <c r="B39" s="326">
        <v>14005</v>
      </c>
      <c r="C39" s="331" t="s">
        <v>69</v>
      </c>
      <c r="D39" s="326" t="s">
        <v>211</v>
      </c>
      <c r="E39" s="331" t="s">
        <v>68</v>
      </c>
      <c r="F39" s="326">
        <v>35</v>
      </c>
      <c r="G39" s="326">
        <v>3</v>
      </c>
      <c r="H39" s="332">
        <v>92.6</v>
      </c>
      <c r="I39" s="326">
        <v>3</v>
      </c>
      <c r="J39" s="333">
        <v>96</v>
      </c>
      <c r="K39" s="326">
        <v>2</v>
      </c>
      <c r="L39" s="333">
        <v>19</v>
      </c>
      <c r="M39" s="326">
        <v>70</v>
      </c>
      <c r="N39" s="326">
        <v>1</v>
      </c>
      <c r="O39" s="326">
        <v>14</v>
      </c>
      <c r="P39" s="326" t="s">
        <v>510</v>
      </c>
      <c r="Q39" s="331" t="s">
        <v>490</v>
      </c>
    </row>
    <row r="40" spans="1:17" s="71" customFormat="1" ht="19.5" customHeight="1">
      <c r="A40" s="275"/>
      <c r="B40" s="275"/>
      <c r="C40" s="275"/>
      <c r="D40" s="275"/>
      <c r="E40" s="276"/>
      <c r="F40" s="275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77"/>
    </row>
    <row r="41" spans="1:17" s="328" customFormat="1" ht="19.5" customHeight="1">
      <c r="A41" s="331" t="s">
        <v>493</v>
      </c>
      <c r="B41" s="326">
        <v>11001</v>
      </c>
      <c r="C41" s="331" t="s">
        <v>206</v>
      </c>
      <c r="D41" s="326" t="s">
        <v>207</v>
      </c>
      <c r="E41" s="331" t="s">
        <v>67</v>
      </c>
      <c r="F41" s="326">
        <v>15</v>
      </c>
      <c r="G41" s="326">
        <v>3</v>
      </c>
      <c r="H41" s="332">
        <v>92.6</v>
      </c>
      <c r="I41" s="326">
        <v>3</v>
      </c>
      <c r="J41" s="335">
        <v>68</v>
      </c>
      <c r="K41" s="335">
        <v>5</v>
      </c>
      <c r="L41" s="335">
        <v>35</v>
      </c>
      <c r="M41" s="326">
        <v>50</v>
      </c>
      <c r="N41" s="326">
        <v>3</v>
      </c>
      <c r="O41" s="326">
        <v>25</v>
      </c>
      <c r="P41" s="326" t="s">
        <v>494</v>
      </c>
      <c r="Q41" s="327" t="s">
        <v>485</v>
      </c>
    </row>
    <row r="42" spans="1:18" s="328" customFormat="1" ht="19.5" customHeight="1">
      <c r="A42" s="331" t="s">
        <v>495</v>
      </c>
      <c r="B42" s="326">
        <v>11002</v>
      </c>
      <c r="C42" s="331" t="s">
        <v>206</v>
      </c>
      <c r="D42" s="326" t="s">
        <v>207</v>
      </c>
      <c r="E42" s="331" t="s">
        <v>67</v>
      </c>
      <c r="F42" s="326">
        <v>22</v>
      </c>
      <c r="G42" s="326">
        <v>3</v>
      </c>
      <c r="H42" s="332">
        <v>91</v>
      </c>
      <c r="I42" s="326">
        <v>3</v>
      </c>
      <c r="J42" s="326">
        <v>25</v>
      </c>
      <c r="K42" s="326" t="s">
        <v>496</v>
      </c>
      <c r="L42" s="326">
        <v>23</v>
      </c>
      <c r="M42" s="326">
        <v>18</v>
      </c>
      <c r="N42" s="326" t="s">
        <v>497</v>
      </c>
      <c r="O42" s="326">
        <v>17</v>
      </c>
      <c r="P42" s="326" t="s">
        <v>498</v>
      </c>
      <c r="Q42" s="327" t="s">
        <v>485</v>
      </c>
      <c r="R42" s="336"/>
    </row>
    <row r="43" spans="1:17" s="328" customFormat="1" ht="19.5" customHeight="1">
      <c r="A43" s="331" t="s">
        <v>499</v>
      </c>
      <c r="B43" s="326">
        <v>11003</v>
      </c>
      <c r="C43" s="331" t="s">
        <v>206</v>
      </c>
      <c r="D43" s="326" t="s">
        <v>207</v>
      </c>
      <c r="E43" s="331" t="s">
        <v>67</v>
      </c>
      <c r="F43" s="326">
        <v>28</v>
      </c>
      <c r="G43" s="326">
        <v>3</v>
      </c>
      <c r="H43" s="337">
        <v>91</v>
      </c>
      <c r="I43" s="338">
        <v>3</v>
      </c>
      <c r="J43" s="326">
        <v>53</v>
      </c>
      <c r="K43" s="326">
        <v>4.33</v>
      </c>
      <c r="L43" s="326">
        <v>25</v>
      </c>
      <c r="M43" s="326"/>
      <c r="N43" s="326"/>
      <c r="O43" s="326"/>
      <c r="P43" s="326" t="s">
        <v>511</v>
      </c>
      <c r="Q43" s="327" t="s">
        <v>485</v>
      </c>
    </row>
    <row r="44" spans="1:17" s="328" customFormat="1" ht="19.5" customHeight="1">
      <c r="A44" s="331" t="s">
        <v>500</v>
      </c>
      <c r="B44" s="326">
        <v>11004</v>
      </c>
      <c r="C44" s="331" t="s">
        <v>206</v>
      </c>
      <c r="D44" s="326" t="s">
        <v>207</v>
      </c>
      <c r="E44" s="331" t="s">
        <v>67</v>
      </c>
      <c r="F44" s="326">
        <v>34</v>
      </c>
      <c r="G44" s="326">
        <v>3</v>
      </c>
      <c r="H44" s="337">
        <v>90.9</v>
      </c>
      <c r="I44" s="338">
        <v>3</v>
      </c>
      <c r="J44" s="326">
        <v>81</v>
      </c>
      <c r="K44" s="326">
        <v>4.7</v>
      </c>
      <c r="L44" s="326">
        <v>27</v>
      </c>
      <c r="M44" s="326"/>
      <c r="N44" s="326"/>
      <c r="O44" s="326"/>
      <c r="P44" s="326" t="s">
        <v>511</v>
      </c>
      <c r="Q44" s="327" t="s">
        <v>485</v>
      </c>
    </row>
    <row r="45" spans="1:18" s="328" customFormat="1" ht="19.5" customHeight="1">
      <c r="A45" s="331" t="s">
        <v>502</v>
      </c>
      <c r="B45" s="326">
        <v>11005</v>
      </c>
      <c r="C45" s="339" t="s">
        <v>206</v>
      </c>
      <c r="D45" s="340" t="s">
        <v>207</v>
      </c>
      <c r="E45" s="339" t="s">
        <v>67</v>
      </c>
      <c r="F45" s="326">
        <v>40</v>
      </c>
      <c r="G45" s="326">
        <v>3</v>
      </c>
      <c r="H45" s="337">
        <v>90.9</v>
      </c>
      <c r="I45" s="338">
        <v>3</v>
      </c>
      <c r="J45" s="335">
        <v>109</v>
      </c>
      <c r="K45" s="335" t="s">
        <v>503</v>
      </c>
      <c r="L45" s="335">
        <v>29</v>
      </c>
      <c r="M45" s="326">
        <v>79</v>
      </c>
      <c r="N45" s="326" t="s">
        <v>497</v>
      </c>
      <c r="O45" s="326">
        <v>21</v>
      </c>
      <c r="P45" s="326" t="s">
        <v>501</v>
      </c>
      <c r="Q45" s="327" t="s">
        <v>485</v>
      </c>
      <c r="R45" s="336"/>
    </row>
    <row r="46" spans="1:17" s="328" customFormat="1" ht="19.5" customHeight="1">
      <c r="A46" s="339" t="s">
        <v>504</v>
      </c>
      <c r="B46" s="326">
        <v>11006</v>
      </c>
      <c r="C46" s="339" t="s">
        <v>206</v>
      </c>
      <c r="D46" s="340" t="s">
        <v>207</v>
      </c>
      <c r="E46" s="339" t="s">
        <v>67</v>
      </c>
      <c r="F46" s="326">
        <v>50</v>
      </c>
      <c r="G46" s="326">
        <v>3</v>
      </c>
      <c r="H46" s="337">
        <v>90.95</v>
      </c>
      <c r="I46" s="338">
        <v>3</v>
      </c>
      <c r="J46" s="335">
        <v>86</v>
      </c>
      <c r="K46" s="335">
        <v>4</v>
      </c>
      <c r="L46" s="335">
        <v>34</v>
      </c>
      <c r="M46" s="326">
        <v>62.5</v>
      </c>
      <c r="N46" s="326" t="s">
        <v>497</v>
      </c>
      <c r="O46" s="326">
        <v>25</v>
      </c>
      <c r="P46" s="326" t="s">
        <v>512</v>
      </c>
      <c r="Q46" s="327" t="s">
        <v>485</v>
      </c>
    </row>
    <row r="47" spans="1:17" s="328" customFormat="1" ht="19.5" customHeight="1">
      <c r="A47" s="331" t="s">
        <v>506</v>
      </c>
      <c r="B47" s="326">
        <v>11007</v>
      </c>
      <c r="C47" s="331" t="s">
        <v>206</v>
      </c>
      <c r="D47" s="326" t="s">
        <v>207</v>
      </c>
      <c r="E47" s="331" t="s">
        <v>67</v>
      </c>
      <c r="F47" s="338">
        <v>60</v>
      </c>
      <c r="G47" s="338">
        <v>3</v>
      </c>
      <c r="H47" s="332">
        <v>91</v>
      </c>
      <c r="I47" s="338">
        <v>3</v>
      </c>
      <c r="J47" s="335">
        <v>63</v>
      </c>
      <c r="K47" s="335">
        <v>4</v>
      </c>
      <c r="L47" s="335">
        <v>40</v>
      </c>
      <c r="M47" s="326">
        <v>46</v>
      </c>
      <c r="N47" s="326" t="s">
        <v>497</v>
      </c>
      <c r="O47" s="326">
        <v>29</v>
      </c>
      <c r="P47" s="326" t="s">
        <v>505</v>
      </c>
      <c r="Q47" s="327" t="s">
        <v>485</v>
      </c>
    </row>
    <row r="48" spans="1:17" s="420" customFormat="1" ht="15.75" customHeight="1">
      <c r="A48" s="415" t="s">
        <v>612</v>
      </c>
      <c r="B48" s="412" t="s">
        <v>613</v>
      </c>
      <c r="C48" s="331" t="s">
        <v>206</v>
      </c>
      <c r="D48" s="412" t="s">
        <v>207</v>
      </c>
      <c r="E48" s="415" t="s">
        <v>67</v>
      </c>
      <c r="F48" s="412">
        <v>18</v>
      </c>
      <c r="G48" s="412">
        <v>3</v>
      </c>
      <c r="H48" s="417">
        <v>90.5</v>
      </c>
      <c r="I48" s="412">
        <v>3</v>
      </c>
      <c r="J48" s="418">
        <v>217</v>
      </c>
      <c r="K48" s="418">
        <v>12</v>
      </c>
      <c r="L48" s="418">
        <v>36</v>
      </c>
      <c r="M48" s="412">
        <v>158</v>
      </c>
      <c r="N48" s="412">
        <v>12</v>
      </c>
      <c r="O48" s="412">
        <v>26</v>
      </c>
      <c r="P48" s="412" t="s">
        <v>614</v>
      </c>
      <c r="Q48" s="419" t="s">
        <v>485</v>
      </c>
    </row>
    <row r="49" spans="1:18" s="420" customFormat="1" ht="18" customHeight="1">
      <c r="A49" s="415" t="s">
        <v>615</v>
      </c>
      <c r="B49" s="412" t="s">
        <v>616</v>
      </c>
      <c r="C49" s="331" t="s">
        <v>206</v>
      </c>
      <c r="D49" s="412" t="s">
        <v>207</v>
      </c>
      <c r="E49" s="415" t="s">
        <v>67</v>
      </c>
      <c r="F49" s="412">
        <v>28</v>
      </c>
      <c r="G49" s="412">
        <v>3</v>
      </c>
      <c r="H49" s="417">
        <v>91</v>
      </c>
      <c r="I49" s="412">
        <v>3</v>
      </c>
      <c r="J49" s="412">
        <v>155</v>
      </c>
      <c r="K49" s="412">
        <v>9</v>
      </c>
      <c r="L49" s="412">
        <v>24</v>
      </c>
      <c r="M49" s="412">
        <v>113</v>
      </c>
      <c r="N49" s="412">
        <v>6.5</v>
      </c>
      <c r="O49" s="412">
        <v>17.8</v>
      </c>
      <c r="P49" s="412" t="s">
        <v>614</v>
      </c>
      <c r="Q49" s="419" t="s">
        <v>485</v>
      </c>
      <c r="R49" s="421" t="s">
        <v>617</v>
      </c>
    </row>
    <row r="50" spans="1:18" s="420" customFormat="1" ht="18" customHeight="1">
      <c r="A50" s="415" t="s">
        <v>618</v>
      </c>
      <c r="B50" s="412" t="s">
        <v>619</v>
      </c>
      <c r="C50" s="331" t="s">
        <v>206</v>
      </c>
      <c r="D50" s="412" t="s">
        <v>207</v>
      </c>
      <c r="E50" s="415" t="s">
        <v>67</v>
      </c>
      <c r="F50" s="412">
        <v>36</v>
      </c>
      <c r="G50" s="412">
        <v>3</v>
      </c>
      <c r="H50" s="414">
        <v>91.5</v>
      </c>
      <c r="I50" s="413">
        <v>3</v>
      </c>
      <c r="J50" s="412">
        <v>138</v>
      </c>
      <c r="K50" s="412">
        <v>7</v>
      </c>
      <c r="L50" s="412">
        <v>20</v>
      </c>
      <c r="M50" s="412">
        <v>100</v>
      </c>
      <c r="N50" s="412">
        <v>5.3</v>
      </c>
      <c r="O50" s="412">
        <v>14.6</v>
      </c>
      <c r="P50" s="412" t="s">
        <v>614</v>
      </c>
      <c r="Q50" s="419" t="s">
        <v>485</v>
      </c>
      <c r="R50" s="420" t="s">
        <v>620</v>
      </c>
    </row>
    <row r="51" spans="1:18" s="420" customFormat="1" ht="17.25" customHeight="1">
      <c r="A51" s="415" t="s">
        <v>621</v>
      </c>
      <c r="B51" s="412" t="s">
        <v>622</v>
      </c>
      <c r="C51" s="331" t="s">
        <v>206</v>
      </c>
      <c r="D51" s="412" t="s">
        <v>207</v>
      </c>
      <c r="E51" s="415" t="s">
        <v>67</v>
      </c>
      <c r="F51" s="412">
        <v>45</v>
      </c>
      <c r="G51" s="412">
        <v>3</v>
      </c>
      <c r="H51" s="414">
        <v>92</v>
      </c>
      <c r="I51" s="413">
        <v>3</v>
      </c>
      <c r="J51" s="412">
        <v>118</v>
      </c>
      <c r="K51" s="412">
        <v>6</v>
      </c>
      <c r="L51" s="412">
        <v>15</v>
      </c>
      <c r="M51" s="412">
        <v>86</v>
      </c>
      <c r="N51" s="412" t="s">
        <v>496</v>
      </c>
      <c r="O51" s="412">
        <v>11</v>
      </c>
      <c r="P51" s="412" t="s">
        <v>614</v>
      </c>
      <c r="Q51" s="419" t="s">
        <v>485</v>
      </c>
      <c r="R51" s="421"/>
    </row>
  </sheetData>
  <sheetProtection/>
  <mergeCells count="15">
    <mergeCell ref="M6:O6"/>
    <mergeCell ref="F6:F8"/>
    <mergeCell ref="G6:H6"/>
    <mergeCell ref="I6:L6"/>
    <mergeCell ref="J7:L7"/>
    <mergeCell ref="P6:P8"/>
    <mergeCell ref="M7:O7"/>
    <mergeCell ref="D6:D8"/>
    <mergeCell ref="A1:A2"/>
    <mergeCell ref="I1:J1"/>
    <mergeCell ref="I2:J2"/>
    <mergeCell ref="A6:A8"/>
    <mergeCell ref="B6:B8"/>
    <mergeCell ref="C6:C8"/>
    <mergeCell ref="E6:E8"/>
  </mergeCells>
  <hyperlinks>
    <hyperlink ref="A1" location="SOMMAIRE!A1" display="SOMMAIRE!A1"/>
    <hyperlink ref="F2" r:id="rId1" display="www.froling.f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1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J57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19.28125" style="14" customWidth="1"/>
    <col min="2" max="2" width="17.421875" style="14" customWidth="1"/>
    <col min="3" max="4" width="18.7109375" style="14" customWidth="1"/>
    <col min="5" max="5" width="18.421875" style="14" customWidth="1"/>
    <col min="6" max="6" width="13.140625" style="5" customWidth="1"/>
    <col min="7" max="7" width="7.8515625" style="14" customWidth="1"/>
    <col min="8" max="8" width="10.00390625" style="5" customWidth="1"/>
    <col min="9" max="9" width="8.28125" style="14" customWidth="1"/>
    <col min="10" max="10" width="12.140625" style="14" customWidth="1"/>
    <col min="11" max="11" width="18.421875" style="14" customWidth="1"/>
    <col min="12" max="12" width="13.28125" style="14" customWidth="1"/>
    <col min="13" max="13" width="24.140625" style="14" customWidth="1"/>
    <col min="14" max="14" width="17.57421875" style="15" customWidth="1"/>
    <col min="15" max="15" width="67.140625" style="15" customWidth="1"/>
    <col min="16" max="16" width="57.28125" style="15" customWidth="1"/>
    <col min="17" max="17" width="4.28125" style="15" customWidth="1"/>
    <col min="18" max="18" width="6.421875" style="15" customWidth="1"/>
    <col min="19" max="20" width="11.421875" style="15" customWidth="1"/>
    <col min="21" max="16384" width="11.421875" style="14" customWidth="1"/>
  </cols>
  <sheetData>
    <row r="1" spans="1:11" ht="21.75" customHeight="1">
      <c r="A1" s="416" t="s">
        <v>76</v>
      </c>
      <c r="D1" s="83" t="s">
        <v>74</v>
      </c>
      <c r="I1" s="462" t="s">
        <v>84</v>
      </c>
      <c r="J1" s="463"/>
      <c r="K1" s="76" t="s">
        <v>174</v>
      </c>
    </row>
    <row r="2" spans="1:166" s="5" customFormat="1" ht="24.75" customHeight="1" thickBot="1">
      <c r="A2" s="384"/>
      <c r="B2" s="24"/>
      <c r="D2" s="118" t="s">
        <v>173</v>
      </c>
      <c r="E2" s="24"/>
      <c r="F2" s="119"/>
      <c r="H2" s="121"/>
      <c r="I2" s="462" t="s">
        <v>85</v>
      </c>
      <c r="J2" s="463"/>
      <c r="K2" s="293">
        <f>SOMMAIRE!$E$19</f>
        <v>40067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3" spans="1:166" s="5" customFormat="1" ht="24.75" customHeight="1">
      <c r="A3" s="164"/>
      <c r="B3" s="24"/>
      <c r="C3" s="118"/>
      <c r="D3" s="118"/>
      <c r="E3" s="24"/>
      <c r="F3" s="119"/>
      <c r="H3" s="121"/>
      <c r="I3" s="165"/>
      <c r="J3" s="165"/>
      <c r="K3" s="16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</row>
    <row r="4" spans="1:166" s="5" customFormat="1" ht="43.5" customHeight="1">
      <c r="A4" s="21"/>
      <c r="B4" s="21"/>
      <c r="C4" s="21"/>
      <c r="D4" s="21"/>
      <c r="E4" s="21"/>
      <c r="F4" s="120"/>
      <c r="G4" s="21"/>
      <c r="H4" s="120"/>
      <c r="I4" s="21"/>
      <c r="J4" s="21"/>
      <c r="K4" s="2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4" s="28" customFormat="1" ht="17.25" customHeight="1">
      <c r="A5" s="453" t="s">
        <v>3</v>
      </c>
      <c r="B5" s="453" t="s">
        <v>4</v>
      </c>
      <c r="C5" s="453" t="s">
        <v>5</v>
      </c>
      <c r="D5" s="106" t="s">
        <v>233</v>
      </c>
      <c r="E5" s="453" t="s">
        <v>6</v>
      </c>
      <c r="F5" s="453" t="s">
        <v>77</v>
      </c>
      <c r="G5" s="458" t="s">
        <v>87</v>
      </c>
      <c r="H5" s="442"/>
      <c r="I5" s="458" t="s">
        <v>7</v>
      </c>
      <c r="J5" s="441"/>
      <c r="K5" s="441"/>
      <c r="L5" s="442"/>
      <c r="M5" s="443" t="s">
        <v>8</v>
      </c>
      <c r="N5" s="111"/>
    </row>
    <row r="6" spans="1:14" s="28" customFormat="1" ht="17.25" customHeight="1">
      <c r="A6" s="454"/>
      <c r="B6" s="454"/>
      <c r="C6" s="454"/>
      <c r="D6" s="107" t="s">
        <v>235</v>
      </c>
      <c r="E6" s="477"/>
      <c r="F6" s="454"/>
      <c r="G6" s="72" t="s">
        <v>82</v>
      </c>
      <c r="H6" s="73" t="s">
        <v>18</v>
      </c>
      <c r="I6" s="72" t="s">
        <v>82</v>
      </c>
      <c r="J6" s="438" t="s">
        <v>9</v>
      </c>
      <c r="K6" s="439"/>
      <c r="L6" s="440"/>
      <c r="M6" s="444"/>
      <c r="N6" s="112"/>
    </row>
    <row r="7" spans="1:14" s="71" customFormat="1" ht="52.5" customHeight="1">
      <c r="A7" s="455"/>
      <c r="B7" s="455"/>
      <c r="C7" s="455"/>
      <c r="D7" s="108" t="s">
        <v>234</v>
      </c>
      <c r="E7" s="478"/>
      <c r="F7" s="455"/>
      <c r="G7" s="74"/>
      <c r="H7" s="75" t="s">
        <v>10</v>
      </c>
      <c r="I7" s="74"/>
      <c r="J7" s="75" t="s">
        <v>11</v>
      </c>
      <c r="K7" s="74" t="s">
        <v>12</v>
      </c>
      <c r="L7" s="74" t="s">
        <v>13</v>
      </c>
      <c r="M7" s="445"/>
      <c r="N7" s="114" t="s">
        <v>107</v>
      </c>
    </row>
    <row r="8" spans="1:13" s="71" customFormat="1" ht="16.5" customHeight="1">
      <c r="A8" s="80"/>
      <c r="B8" s="80"/>
      <c r="C8" s="80"/>
      <c r="D8" s="80"/>
      <c r="E8" s="81"/>
      <c r="F8" s="80"/>
      <c r="G8" s="82"/>
      <c r="H8" s="82"/>
      <c r="I8" s="82"/>
      <c r="J8" s="82"/>
      <c r="K8" s="82"/>
      <c r="L8" s="82"/>
      <c r="M8" s="70"/>
    </row>
    <row r="9" spans="1:166" s="22" customFormat="1" ht="12" customHeight="1">
      <c r="A9" s="157" t="s">
        <v>114</v>
      </c>
      <c r="B9" s="67"/>
      <c r="C9" s="68" t="s">
        <v>69</v>
      </c>
      <c r="D9" s="68" t="s">
        <v>236</v>
      </c>
      <c r="E9" s="110" t="s">
        <v>68</v>
      </c>
      <c r="F9" s="156">
        <v>16</v>
      </c>
      <c r="G9" s="156">
        <v>3</v>
      </c>
      <c r="H9" s="156">
        <v>90.1</v>
      </c>
      <c r="I9" s="156">
        <v>3</v>
      </c>
      <c r="J9" s="68">
        <v>40</v>
      </c>
      <c r="K9" s="68">
        <v>0</v>
      </c>
      <c r="L9" s="68">
        <v>28</v>
      </c>
      <c r="M9" s="68" t="s">
        <v>181</v>
      </c>
      <c r="N9" s="67" t="s">
        <v>105</v>
      </c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</row>
    <row r="10" spans="1:166" s="22" customFormat="1" ht="12.75">
      <c r="A10" s="157" t="s">
        <v>115</v>
      </c>
      <c r="B10" s="67"/>
      <c r="C10" s="68" t="s">
        <v>69</v>
      </c>
      <c r="D10" s="68" t="s">
        <v>236</v>
      </c>
      <c r="E10" s="110" t="s">
        <v>68</v>
      </c>
      <c r="F10" s="156">
        <v>40</v>
      </c>
      <c r="G10" s="156">
        <v>3</v>
      </c>
      <c r="H10" s="156">
        <v>86.1</v>
      </c>
      <c r="I10" s="156">
        <v>3</v>
      </c>
      <c r="J10" s="68">
        <v>168</v>
      </c>
      <c r="K10" s="68">
        <v>1</v>
      </c>
      <c r="L10" s="68">
        <v>20</v>
      </c>
      <c r="M10" s="68" t="s">
        <v>182</v>
      </c>
      <c r="N10" s="67" t="s">
        <v>70</v>
      </c>
      <c r="O10" s="37"/>
      <c r="P10" s="16"/>
      <c r="Q10" s="16"/>
      <c r="R10" s="16"/>
      <c r="S10" s="2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22" customFormat="1" ht="12.75">
      <c r="A11" s="68" t="s">
        <v>115</v>
      </c>
      <c r="B11" s="67"/>
      <c r="C11" s="68" t="s">
        <v>180</v>
      </c>
      <c r="D11" s="68" t="s">
        <v>236</v>
      </c>
      <c r="E11" s="110" t="s">
        <v>68</v>
      </c>
      <c r="F11" s="156">
        <v>40</v>
      </c>
      <c r="G11" s="156">
        <v>3</v>
      </c>
      <c r="H11" s="156">
        <v>84.7</v>
      </c>
      <c r="I11" s="156">
        <v>3</v>
      </c>
      <c r="J11" s="68">
        <v>256</v>
      </c>
      <c r="K11" s="68">
        <v>5</v>
      </c>
      <c r="L11" s="68">
        <v>57</v>
      </c>
      <c r="M11" s="68" t="s">
        <v>182</v>
      </c>
      <c r="N11" s="67" t="s">
        <v>70</v>
      </c>
      <c r="O11" s="37"/>
      <c r="P11" s="16"/>
      <c r="Q11" s="16"/>
      <c r="R11" s="16"/>
      <c r="S11" s="2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4" ht="12.75">
      <c r="A12" s="68" t="s">
        <v>116</v>
      </c>
      <c r="B12" s="67"/>
      <c r="C12" s="68" t="s">
        <v>102</v>
      </c>
      <c r="D12" s="68" t="s">
        <v>236</v>
      </c>
      <c r="E12" s="38" t="s">
        <v>67</v>
      </c>
      <c r="F12" s="156">
        <v>20</v>
      </c>
      <c r="G12" s="156">
        <v>3</v>
      </c>
      <c r="H12" s="156">
        <v>88.9</v>
      </c>
      <c r="I12" s="156">
        <v>3</v>
      </c>
      <c r="J12" s="68">
        <v>293</v>
      </c>
      <c r="K12" s="68">
        <v>7</v>
      </c>
      <c r="L12" s="68">
        <v>42</v>
      </c>
      <c r="M12" s="68" t="s">
        <v>183</v>
      </c>
      <c r="N12" s="67" t="s">
        <v>70</v>
      </c>
    </row>
    <row r="13" spans="1:16" ht="12.75">
      <c r="A13" s="68" t="s">
        <v>117</v>
      </c>
      <c r="B13" s="67"/>
      <c r="C13" s="68" t="s">
        <v>102</v>
      </c>
      <c r="D13" s="68" t="s">
        <v>236</v>
      </c>
      <c r="E13" s="38" t="s">
        <v>67</v>
      </c>
      <c r="F13" s="156">
        <v>30</v>
      </c>
      <c r="G13" s="156">
        <v>3</v>
      </c>
      <c r="H13" s="156">
        <v>90.3</v>
      </c>
      <c r="I13" s="156">
        <v>3</v>
      </c>
      <c r="J13" s="68">
        <v>198</v>
      </c>
      <c r="K13" s="154">
        <v>14</v>
      </c>
      <c r="L13" s="68">
        <v>37</v>
      </c>
      <c r="M13" s="68" t="s">
        <v>184</v>
      </c>
      <c r="N13" s="67" t="s">
        <v>70</v>
      </c>
      <c r="P13" s="122"/>
    </row>
    <row r="14" spans="1:14" ht="12.75">
      <c r="A14" s="68" t="s">
        <v>118</v>
      </c>
      <c r="B14" s="67"/>
      <c r="C14" s="68" t="s">
        <v>102</v>
      </c>
      <c r="D14" s="68" t="s">
        <v>236</v>
      </c>
      <c r="E14" s="38" t="s">
        <v>67</v>
      </c>
      <c r="F14" s="156">
        <v>50</v>
      </c>
      <c r="G14" s="156">
        <v>3</v>
      </c>
      <c r="H14" s="156">
        <v>90.7</v>
      </c>
      <c r="I14" s="156">
        <v>3</v>
      </c>
      <c r="J14" s="68">
        <v>298</v>
      </c>
      <c r="K14" s="68">
        <v>15</v>
      </c>
      <c r="L14" s="68">
        <v>56</v>
      </c>
      <c r="M14" s="68" t="s">
        <v>185</v>
      </c>
      <c r="N14" s="67" t="s">
        <v>70</v>
      </c>
    </row>
    <row r="15" spans="1:14" ht="12.75">
      <c r="A15" s="68" t="s">
        <v>119</v>
      </c>
      <c r="B15" s="67"/>
      <c r="C15" s="68" t="s">
        <v>102</v>
      </c>
      <c r="D15" s="68" t="s">
        <v>236</v>
      </c>
      <c r="E15" s="38" t="s">
        <v>67</v>
      </c>
      <c r="F15" s="157">
        <v>26.9</v>
      </c>
      <c r="G15" s="156">
        <v>3</v>
      </c>
      <c r="H15" s="156">
        <v>88.7</v>
      </c>
      <c r="I15" s="156">
        <v>3</v>
      </c>
      <c r="J15" s="68">
        <v>1288</v>
      </c>
      <c r="K15" s="68">
        <v>36</v>
      </c>
      <c r="L15" s="68">
        <v>28</v>
      </c>
      <c r="M15" s="68" t="s">
        <v>186</v>
      </c>
      <c r="N15" s="67" t="s">
        <v>105</v>
      </c>
    </row>
    <row r="16" spans="1:14" ht="12.75">
      <c r="A16" s="68" t="s">
        <v>119</v>
      </c>
      <c r="B16" s="67"/>
      <c r="C16" s="68" t="s">
        <v>69</v>
      </c>
      <c r="D16" s="68" t="s">
        <v>236</v>
      </c>
      <c r="E16" s="38" t="s">
        <v>67</v>
      </c>
      <c r="F16" s="156">
        <v>21</v>
      </c>
      <c r="G16" s="156">
        <v>3</v>
      </c>
      <c r="H16" s="156">
        <v>89.5</v>
      </c>
      <c r="I16" s="156">
        <v>3</v>
      </c>
      <c r="J16" s="68">
        <v>145</v>
      </c>
      <c r="K16" s="68">
        <v>1</v>
      </c>
      <c r="L16" s="68">
        <v>18</v>
      </c>
      <c r="M16" s="68" t="s">
        <v>187</v>
      </c>
      <c r="N16" s="67" t="s">
        <v>105</v>
      </c>
    </row>
    <row r="17" spans="1:15" s="195" customFormat="1" ht="16.5" customHeight="1">
      <c r="A17" s="173" t="s">
        <v>286</v>
      </c>
      <c r="B17" s="190"/>
      <c r="C17" s="173" t="s">
        <v>102</v>
      </c>
      <c r="D17" s="191"/>
      <c r="E17" s="176" t="s">
        <v>68</v>
      </c>
      <c r="F17" s="192">
        <v>18.5</v>
      </c>
      <c r="G17" s="173">
        <v>2</v>
      </c>
      <c r="H17" s="193">
        <v>72</v>
      </c>
      <c r="I17" s="194">
        <v>2</v>
      </c>
      <c r="J17" s="173">
        <v>2682</v>
      </c>
      <c r="K17" s="173">
        <v>118</v>
      </c>
      <c r="L17" s="173">
        <v>45</v>
      </c>
      <c r="M17" s="173" t="s">
        <v>287</v>
      </c>
      <c r="N17" s="151" t="s">
        <v>105</v>
      </c>
      <c r="O17" s="209"/>
    </row>
    <row r="18" spans="1:15" s="195" customFormat="1" ht="16.5" customHeight="1">
      <c r="A18" s="3" t="s">
        <v>288</v>
      </c>
      <c r="B18" s="196"/>
      <c r="C18" s="3" t="s">
        <v>102</v>
      </c>
      <c r="D18" s="197"/>
      <c r="E18" s="33" t="s">
        <v>68</v>
      </c>
      <c r="F18" s="34">
        <v>21.2</v>
      </c>
      <c r="G18" s="3">
        <v>3</v>
      </c>
      <c r="H18" s="198">
        <v>76.4</v>
      </c>
      <c r="I18" s="23">
        <v>3</v>
      </c>
      <c r="J18" s="3">
        <v>2861</v>
      </c>
      <c r="K18" s="3">
        <v>87</v>
      </c>
      <c r="L18" s="3">
        <v>31</v>
      </c>
      <c r="M18" s="3" t="s">
        <v>289</v>
      </c>
      <c r="N18" s="67" t="s">
        <v>105</v>
      </c>
      <c r="O18" s="209"/>
    </row>
    <row r="19" spans="1:14" ht="12.75">
      <c r="A19" s="68" t="s">
        <v>120</v>
      </c>
      <c r="B19" s="67"/>
      <c r="C19" s="68" t="s">
        <v>69</v>
      </c>
      <c r="D19" s="68" t="s">
        <v>237</v>
      </c>
      <c r="E19" s="38" t="s">
        <v>68</v>
      </c>
      <c r="F19" s="156">
        <v>16</v>
      </c>
      <c r="G19" s="156">
        <v>3</v>
      </c>
      <c r="H19" s="156">
        <v>86.6</v>
      </c>
      <c r="I19" s="156">
        <v>3</v>
      </c>
      <c r="J19" s="68">
        <v>413</v>
      </c>
      <c r="K19" s="68">
        <v>7</v>
      </c>
      <c r="L19" s="68">
        <v>23</v>
      </c>
      <c r="M19" s="68" t="s">
        <v>188</v>
      </c>
      <c r="N19" s="67" t="s">
        <v>105</v>
      </c>
    </row>
    <row r="20" spans="1:14" ht="12.75">
      <c r="A20" s="68" t="s">
        <v>121</v>
      </c>
      <c r="B20" s="67"/>
      <c r="C20" s="68" t="s">
        <v>69</v>
      </c>
      <c r="D20" s="68" t="s">
        <v>237</v>
      </c>
      <c r="E20" s="38" t="s">
        <v>68</v>
      </c>
      <c r="F20" s="156">
        <v>17</v>
      </c>
      <c r="G20" s="156">
        <v>3</v>
      </c>
      <c r="H20" s="156">
        <v>87.1</v>
      </c>
      <c r="I20" s="156">
        <v>3</v>
      </c>
      <c r="J20" s="68">
        <v>441</v>
      </c>
      <c r="K20" s="68">
        <v>7</v>
      </c>
      <c r="L20" s="68">
        <v>12</v>
      </c>
      <c r="M20" s="68" t="s">
        <v>189</v>
      </c>
      <c r="N20" s="67" t="s">
        <v>105</v>
      </c>
    </row>
    <row r="21" spans="1:14" ht="12.75">
      <c r="A21" s="68" t="s">
        <v>175</v>
      </c>
      <c r="B21" s="67"/>
      <c r="C21" s="68" t="s">
        <v>69</v>
      </c>
      <c r="D21" s="68" t="s">
        <v>237</v>
      </c>
      <c r="E21" s="38" t="s">
        <v>68</v>
      </c>
      <c r="F21" s="156">
        <v>25</v>
      </c>
      <c r="G21" s="156">
        <v>2</v>
      </c>
      <c r="H21" s="156">
        <v>88.3</v>
      </c>
      <c r="I21" s="156">
        <v>2</v>
      </c>
      <c r="J21" s="68">
        <v>1502</v>
      </c>
      <c r="K21" s="68">
        <v>20</v>
      </c>
      <c r="L21" s="68">
        <v>16</v>
      </c>
      <c r="M21" s="68" t="s">
        <v>191</v>
      </c>
      <c r="N21" s="67" t="s">
        <v>105</v>
      </c>
    </row>
    <row r="22" spans="1:14" ht="12.75" customHeight="1">
      <c r="A22" s="157" t="s">
        <v>238</v>
      </c>
      <c r="B22" s="67"/>
      <c r="C22" s="68" t="s">
        <v>102</v>
      </c>
      <c r="D22" s="68" t="s">
        <v>236</v>
      </c>
      <c r="E22" s="38" t="s">
        <v>68</v>
      </c>
      <c r="F22" s="156">
        <v>18.5</v>
      </c>
      <c r="G22" s="157">
        <v>3</v>
      </c>
      <c r="H22" s="157">
        <v>83.8</v>
      </c>
      <c r="I22" s="157">
        <v>3</v>
      </c>
      <c r="J22" s="154">
        <v>1289</v>
      </c>
      <c r="K22" s="154">
        <v>44</v>
      </c>
      <c r="L22" s="154">
        <v>31</v>
      </c>
      <c r="M22" s="154" t="s">
        <v>240</v>
      </c>
      <c r="N22" s="155" t="s">
        <v>105</v>
      </c>
    </row>
    <row r="23" spans="1:14" ht="12.75">
      <c r="A23" s="68" t="s">
        <v>176</v>
      </c>
      <c r="B23" s="67"/>
      <c r="C23" s="68" t="s">
        <v>102</v>
      </c>
      <c r="D23" s="68" t="s">
        <v>236</v>
      </c>
      <c r="E23" s="38" t="s">
        <v>68</v>
      </c>
      <c r="F23" s="156">
        <v>22</v>
      </c>
      <c r="G23" s="156">
        <v>3</v>
      </c>
      <c r="H23" s="156">
        <v>85</v>
      </c>
      <c r="I23" s="156">
        <v>3</v>
      </c>
      <c r="J23" s="68">
        <v>2022</v>
      </c>
      <c r="K23" s="68">
        <v>54</v>
      </c>
      <c r="L23" s="68">
        <v>41</v>
      </c>
      <c r="M23" s="68" t="s">
        <v>190</v>
      </c>
      <c r="N23" s="67" t="s">
        <v>105</v>
      </c>
    </row>
    <row r="24" spans="1:16" ht="12.75">
      <c r="A24" s="102" t="s">
        <v>176</v>
      </c>
      <c r="B24" s="101"/>
      <c r="C24" s="102" t="s">
        <v>69</v>
      </c>
      <c r="D24" s="68" t="s">
        <v>236</v>
      </c>
      <c r="E24" s="38" t="s">
        <v>68</v>
      </c>
      <c r="F24" s="158">
        <v>17</v>
      </c>
      <c r="G24" s="156">
        <v>3</v>
      </c>
      <c r="H24" s="158">
        <v>82.4</v>
      </c>
      <c r="I24" s="156">
        <v>3</v>
      </c>
      <c r="J24" s="102">
        <v>1184</v>
      </c>
      <c r="K24" s="102">
        <v>20</v>
      </c>
      <c r="L24" s="102">
        <v>39</v>
      </c>
      <c r="M24" s="99" t="s">
        <v>239</v>
      </c>
      <c r="N24" s="67" t="s">
        <v>105</v>
      </c>
      <c r="P24" s="69"/>
    </row>
    <row r="25" spans="1:14" ht="12.75">
      <c r="A25" s="68" t="s">
        <v>177</v>
      </c>
      <c r="B25" s="67"/>
      <c r="C25" s="68" t="s">
        <v>69</v>
      </c>
      <c r="D25" s="68" t="s">
        <v>237</v>
      </c>
      <c r="E25" s="38" t="s">
        <v>67</v>
      </c>
      <c r="F25" s="156">
        <v>20</v>
      </c>
      <c r="G25" s="156">
        <v>3</v>
      </c>
      <c r="H25" s="156">
        <v>86.2</v>
      </c>
      <c r="I25" s="156">
        <v>3</v>
      </c>
      <c r="J25" s="68">
        <v>680</v>
      </c>
      <c r="K25" s="68">
        <v>8</v>
      </c>
      <c r="L25" s="68">
        <v>21</v>
      </c>
      <c r="M25" s="68" t="s">
        <v>192</v>
      </c>
      <c r="N25" s="67" t="s">
        <v>105</v>
      </c>
    </row>
    <row r="26" spans="1:14" ht="12.75">
      <c r="A26" s="68" t="s">
        <v>178</v>
      </c>
      <c r="B26" s="67"/>
      <c r="C26" s="68" t="s">
        <v>69</v>
      </c>
      <c r="D26" s="68" t="s">
        <v>237</v>
      </c>
      <c r="E26" s="38" t="s">
        <v>67</v>
      </c>
      <c r="F26" s="157">
        <v>22</v>
      </c>
      <c r="G26" s="156">
        <v>3</v>
      </c>
      <c r="H26" s="156">
        <v>85.3</v>
      </c>
      <c r="I26" s="156">
        <v>3</v>
      </c>
      <c r="J26" s="68">
        <v>444</v>
      </c>
      <c r="K26" s="68">
        <v>6</v>
      </c>
      <c r="L26" s="68">
        <v>13</v>
      </c>
      <c r="M26" s="68" t="s">
        <v>193</v>
      </c>
      <c r="N26" s="67" t="s">
        <v>105</v>
      </c>
    </row>
    <row r="27" spans="1:14" ht="12.75">
      <c r="A27" s="38" t="s">
        <v>179</v>
      </c>
      <c r="B27" s="38"/>
      <c r="C27" s="68" t="s">
        <v>69</v>
      </c>
      <c r="D27" s="68" t="s">
        <v>236</v>
      </c>
      <c r="E27" s="38" t="s">
        <v>68</v>
      </c>
      <c r="F27" s="159">
        <v>14</v>
      </c>
      <c r="G27" s="156">
        <v>3</v>
      </c>
      <c r="H27" s="159">
        <v>93.9</v>
      </c>
      <c r="I27" s="156">
        <v>3</v>
      </c>
      <c r="J27" s="30">
        <v>45</v>
      </c>
      <c r="K27" s="30">
        <v>0</v>
      </c>
      <c r="L27" s="30">
        <v>13</v>
      </c>
      <c r="M27" s="68" t="s">
        <v>194</v>
      </c>
      <c r="N27" s="67" t="s">
        <v>105</v>
      </c>
    </row>
    <row r="28" spans="1:15" s="28" customFormat="1" ht="16.5" customHeight="1">
      <c r="A28" s="3" t="s">
        <v>290</v>
      </c>
      <c r="B28" s="199"/>
      <c r="C28" s="3" t="s">
        <v>69</v>
      </c>
      <c r="D28" s="200"/>
      <c r="E28" s="33" t="s">
        <v>67</v>
      </c>
      <c r="F28" s="30">
        <v>26.89</v>
      </c>
      <c r="G28" s="30">
        <v>3</v>
      </c>
      <c r="H28" s="201">
        <v>94.1</v>
      </c>
      <c r="I28" s="202">
        <v>3</v>
      </c>
      <c r="J28" s="30">
        <v>59</v>
      </c>
      <c r="K28" s="30">
        <v>0</v>
      </c>
      <c r="L28" s="30">
        <v>14</v>
      </c>
      <c r="M28" s="3" t="s">
        <v>291</v>
      </c>
      <c r="N28" s="67" t="s">
        <v>105</v>
      </c>
      <c r="O28" s="210"/>
    </row>
    <row r="30" spans="1:13" ht="12.75">
      <c r="A30" s="15"/>
      <c r="B30" s="15"/>
      <c r="C30" s="15"/>
      <c r="D30" s="15"/>
      <c r="E30" s="15"/>
      <c r="F30" s="6"/>
      <c r="G30" s="15"/>
      <c r="H30" s="6"/>
      <c r="I30" s="15"/>
      <c r="J30" s="15"/>
      <c r="K30" s="15"/>
      <c r="L30" s="15"/>
      <c r="M30" s="15"/>
    </row>
    <row r="31" spans="1:14" ht="12.75">
      <c r="A31" s="69"/>
      <c r="B31" s="28"/>
      <c r="C31" s="69"/>
      <c r="D31" s="69"/>
      <c r="E31" s="15"/>
      <c r="F31" s="203"/>
      <c r="G31" s="203"/>
      <c r="H31" s="203"/>
      <c r="I31" s="203"/>
      <c r="J31" s="69"/>
      <c r="K31" s="69"/>
      <c r="L31" s="69"/>
      <c r="M31" s="69"/>
      <c r="N31" s="28"/>
    </row>
    <row r="32" spans="1:13" ht="12.75">
      <c r="A32" s="15"/>
      <c r="B32" s="15"/>
      <c r="C32" s="15"/>
      <c r="D32" s="15"/>
      <c r="E32" s="15"/>
      <c r="F32" s="6"/>
      <c r="G32" s="15"/>
      <c r="H32" s="6"/>
      <c r="I32" s="15"/>
      <c r="J32" s="15"/>
      <c r="K32" s="15"/>
      <c r="L32" s="15"/>
      <c r="M32" s="15"/>
    </row>
    <row r="33" spans="1:13" s="28" customFormat="1" ht="16.5" customHeight="1">
      <c r="A33" s="16"/>
      <c r="B33" s="204"/>
      <c r="C33" s="205"/>
      <c r="E33" s="206"/>
      <c r="F33" s="207"/>
      <c r="G33" s="6"/>
      <c r="H33" s="208"/>
      <c r="I33" s="6"/>
      <c r="J33" s="6"/>
      <c r="K33" s="6"/>
      <c r="L33" s="6"/>
      <c r="M33" s="16"/>
    </row>
    <row r="34" spans="1:13" s="28" customFormat="1" ht="16.5" customHeight="1">
      <c r="A34" s="16"/>
      <c r="B34" s="204"/>
      <c r="C34" s="205"/>
      <c r="E34" s="206"/>
      <c r="F34" s="6"/>
      <c r="G34" s="6"/>
      <c r="H34" s="208"/>
      <c r="I34" s="6"/>
      <c r="J34" s="6"/>
      <c r="K34" s="6"/>
      <c r="L34" s="6"/>
      <c r="M34" s="16"/>
    </row>
    <row r="35" spans="1:13" s="28" customFormat="1" ht="16.5" customHeight="1">
      <c r="A35" s="16"/>
      <c r="B35" s="204"/>
      <c r="C35" s="205"/>
      <c r="E35" s="206"/>
      <c r="F35" s="207"/>
      <c r="G35" s="6"/>
      <c r="H35" s="208"/>
      <c r="I35" s="6"/>
      <c r="J35" s="6"/>
      <c r="K35" s="6"/>
      <c r="L35" s="6"/>
      <c r="M35" s="16"/>
    </row>
    <row r="36" spans="1:13" s="28" customFormat="1" ht="16.5" customHeight="1">
      <c r="A36" s="16"/>
      <c r="B36" s="204"/>
      <c r="C36" s="205"/>
      <c r="E36" s="206"/>
      <c r="F36" s="207"/>
      <c r="G36" s="6"/>
      <c r="H36" s="208"/>
      <c r="I36" s="6"/>
      <c r="J36" s="6"/>
      <c r="K36" s="6"/>
      <c r="L36" s="6"/>
      <c r="M36" s="16"/>
    </row>
    <row r="37" spans="1:13" s="28" customFormat="1" ht="16.5" customHeight="1">
      <c r="A37" s="16"/>
      <c r="B37" s="204"/>
      <c r="C37" s="205"/>
      <c r="E37" s="206"/>
      <c r="F37" s="207"/>
      <c r="G37" s="6"/>
      <c r="H37" s="208"/>
      <c r="I37" s="6"/>
      <c r="J37" s="6"/>
      <c r="K37" s="6"/>
      <c r="L37" s="6"/>
      <c r="M37" s="16"/>
    </row>
    <row r="38" spans="1:13" s="28" customFormat="1" ht="16.5" customHeight="1">
      <c r="A38" s="16"/>
      <c r="B38" s="204"/>
      <c r="C38" s="205"/>
      <c r="E38" s="206"/>
      <c r="F38" s="207"/>
      <c r="G38" s="6"/>
      <c r="H38" s="208"/>
      <c r="I38" s="6"/>
      <c r="J38" s="6"/>
      <c r="K38" s="6"/>
      <c r="L38" s="6"/>
      <c r="M38" s="16"/>
    </row>
    <row r="39" spans="1:13" s="28" customFormat="1" ht="16.5" customHeight="1">
      <c r="A39" s="16"/>
      <c r="B39" s="204"/>
      <c r="C39" s="205"/>
      <c r="E39" s="206"/>
      <c r="F39" s="207"/>
      <c r="G39" s="6"/>
      <c r="H39" s="208"/>
      <c r="I39" s="6"/>
      <c r="J39" s="6"/>
      <c r="K39" s="6"/>
      <c r="L39" s="6"/>
      <c r="M39" s="16"/>
    </row>
    <row r="40" spans="1:13" s="28" customFormat="1" ht="16.5" customHeight="1">
      <c r="A40" s="16"/>
      <c r="B40" s="204"/>
      <c r="C40" s="205"/>
      <c r="E40" s="206"/>
      <c r="F40" s="207"/>
      <c r="G40" s="6"/>
      <c r="H40" s="208"/>
      <c r="I40" s="6"/>
      <c r="J40" s="6"/>
      <c r="K40" s="6"/>
      <c r="L40" s="6"/>
      <c r="M40" s="16"/>
    </row>
    <row r="41" spans="1:13" s="28" customFormat="1" ht="16.5" customHeight="1">
      <c r="A41" s="16"/>
      <c r="B41" s="204"/>
      <c r="C41" s="205"/>
      <c r="E41" s="206"/>
      <c r="F41" s="207"/>
      <c r="G41" s="6"/>
      <c r="H41" s="208"/>
      <c r="I41" s="6"/>
      <c r="J41" s="6"/>
      <c r="K41" s="6"/>
      <c r="L41" s="6"/>
      <c r="M41" s="16"/>
    </row>
    <row r="42" spans="1:13" s="28" customFormat="1" ht="16.5" customHeight="1">
      <c r="A42" s="16"/>
      <c r="B42" s="204"/>
      <c r="C42" s="205"/>
      <c r="E42" s="206"/>
      <c r="F42" s="207"/>
      <c r="G42" s="6"/>
      <c r="H42" s="208"/>
      <c r="I42" s="6"/>
      <c r="J42" s="6"/>
      <c r="K42" s="6"/>
      <c r="L42" s="6"/>
      <c r="M42" s="16"/>
    </row>
    <row r="43" spans="1:13" s="28" customFormat="1" ht="16.5" customHeight="1">
      <c r="A43" s="16"/>
      <c r="B43" s="204"/>
      <c r="C43" s="205"/>
      <c r="E43" s="206"/>
      <c r="F43" s="207"/>
      <c r="G43" s="6"/>
      <c r="H43" s="208"/>
      <c r="I43" s="6"/>
      <c r="J43" s="6"/>
      <c r="K43" s="6"/>
      <c r="L43" s="6"/>
      <c r="M43" s="16"/>
    </row>
    <row r="44" spans="1:13" s="28" customFormat="1" ht="16.5" customHeight="1">
      <c r="A44" s="16"/>
      <c r="B44" s="204"/>
      <c r="C44" s="205"/>
      <c r="E44" s="206"/>
      <c r="F44" s="207"/>
      <c r="G44" s="6"/>
      <c r="H44" s="208"/>
      <c r="I44" s="6"/>
      <c r="J44" s="6"/>
      <c r="K44" s="6"/>
      <c r="L44" s="6"/>
      <c r="M44" s="16"/>
    </row>
    <row r="45" spans="1:13" s="28" customFormat="1" ht="16.5" customHeight="1">
      <c r="A45" s="16"/>
      <c r="B45" s="204"/>
      <c r="C45" s="205"/>
      <c r="E45" s="206"/>
      <c r="F45" s="207"/>
      <c r="G45" s="6"/>
      <c r="H45" s="208"/>
      <c r="I45" s="6"/>
      <c r="J45" s="6"/>
      <c r="K45" s="6"/>
      <c r="L45" s="6"/>
      <c r="M45" s="16"/>
    </row>
    <row r="46" spans="1:13" s="28" customFormat="1" ht="16.5" customHeight="1">
      <c r="A46" s="16"/>
      <c r="B46" s="204"/>
      <c r="C46" s="205"/>
      <c r="E46" s="206"/>
      <c r="F46" s="207"/>
      <c r="G46" s="6"/>
      <c r="H46" s="208"/>
      <c r="I46" s="6"/>
      <c r="J46" s="6"/>
      <c r="K46" s="6"/>
      <c r="L46" s="6"/>
      <c r="M46" s="16"/>
    </row>
    <row r="47" spans="1:13" s="28" customFormat="1" ht="16.5" customHeight="1">
      <c r="A47" s="16"/>
      <c r="B47" s="204"/>
      <c r="C47" s="205"/>
      <c r="E47" s="206"/>
      <c r="F47" s="6"/>
      <c r="G47" s="6"/>
      <c r="H47" s="208"/>
      <c r="I47" s="6"/>
      <c r="J47" s="6"/>
      <c r="K47" s="6"/>
      <c r="L47" s="6"/>
      <c r="M47" s="16"/>
    </row>
    <row r="48" spans="1:13" s="28" customFormat="1" ht="16.5" customHeight="1">
      <c r="A48" s="16"/>
      <c r="B48" s="204"/>
      <c r="C48" s="205"/>
      <c r="E48" s="206"/>
      <c r="F48" s="6"/>
      <c r="G48" s="6"/>
      <c r="H48" s="208"/>
      <c r="I48" s="6"/>
      <c r="J48" s="6"/>
      <c r="K48" s="6"/>
      <c r="L48" s="6"/>
      <c r="M48" s="16"/>
    </row>
    <row r="49" spans="1:13" s="28" customFormat="1" ht="16.5" customHeight="1">
      <c r="A49" s="16"/>
      <c r="B49" s="204"/>
      <c r="C49" s="205"/>
      <c r="E49" s="206"/>
      <c r="F49" s="6"/>
      <c r="G49" s="6"/>
      <c r="H49" s="208"/>
      <c r="I49" s="6"/>
      <c r="J49" s="6"/>
      <c r="K49" s="6"/>
      <c r="L49" s="6"/>
      <c r="M49" s="16"/>
    </row>
    <row r="50" spans="1:13" s="28" customFormat="1" ht="16.5" customHeight="1">
      <c r="A50" s="16"/>
      <c r="B50" s="204"/>
      <c r="C50" s="205"/>
      <c r="E50" s="206"/>
      <c r="F50" s="207"/>
      <c r="G50" s="6"/>
      <c r="H50" s="208"/>
      <c r="I50" s="6"/>
      <c r="J50" s="6"/>
      <c r="K50" s="6"/>
      <c r="L50" s="6"/>
      <c r="M50" s="16"/>
    </row>
    <row r="51" spans="1:13" s="28" customFormat="1" ht="16.5" customHeight="1">
      <c r="A51" s="16"/>
      <c r="B51" s="204"/>
      <c r="C51" s="205"/>
      <c r="E51" s="206"/>
      <c r="F51" s="6"/>
      <c r="G51" s="6"/>
      <c r="H51" s="208"/>
      <c r="I51" s="6"/>
      <c r="J51" s="6"/>
      <c r="K51" s="6"/>
      <c r="L51" s="6"/>
      <c r="M51" s="16"/>
    </row>
    <row r="52" spans="1:13" s="28" customFormat="1" ht="16.5" customHeight="1">
      <c r="A52" s="16"/>
      <c r="B52" s="204"/>
      <c r="C52" s="205"/>
      <c r="E52" s="206"/>
      <c r="F52" s="207"/>
      <c r="G52" s="6"/>
      <c r="H52" s="208"/>
      <c r="I52" s="6"/>
      <c r="J52" s="6"/>
      <c r="K52" s="6"/>
      <c r="L52" s="6"/>
      <c r="M52" s="16"/>
    </row>
    <row r="53" spans="1:13" s="28" customFormat="1" ht="16.5" customHeight="1">
      <c r="A53" s="16"/>
      <c r="B53" s="204"/>
      <c r="C53" s="205"/>
      <c r="E53" s="206"/>
      <c r="F53" s="6"/>
      <c r="G53" s="6"/>
      <c r="H53" s="208"/>
      <c r="I53" s="6"/>
      <c r="J53" s="6"/>
      <c r="K53" s="6"/>
      <c r="L53" s="6"/>
      <c r="M53" s="16"/>
    </row>
    <row r="54" spans="1:13" s="28" customFormat="1" ht="16.5" customHeight="1">
      <c r="A54" s="16"/>
      <c r="B54" s="204"/>
      <c r="C54" s="205"/>
      <c r="E54" s="206"/>
      <c r="F54" s="6"/>
      <c r="G54" s="6"/>
      <c r="H54" s="208"/>
      <c r="I54" s="6"/>
      <c r="J54" s="6"/>
      <c r="K54" s="6"/>
      <c r="L54" s="6"/>
      <c r="M54" s="16"/>
    </row>
    <row r="55" spans="1:13" s="28" customFormat="1" ht="16.5" customHeight="1">
      <c r="A55" s="16"/>
      <c r="B55" s="204"/>
      <c r="C55" s="205"/>
      <c r="E55" s="206"/>
      <c r="F55" s="207"/>
      <c r="G55" s="6"/>
      <c r="H55" s="208"/>
      <c r="I55" s="6"/>
      <c r="J55" s="6"/>
      <c r="K55" s="6"/>
      <c r="L55" s="6"/>
      <c r="M55" s="16"/>
    </row>
    <row r="56" spans="1:13" s="28" customFormat="1" ht="16.5" customHeight="1">
      <c r="A56" s="16"/>
      <c r="B56" s="204"/>
      <c r="C56" s="205"/>
      <c r="E56" s="206"/>
      <c r="F56" s="6"/>
      <c r="G56" s="6"/>
      <c r="H56" s="208"/>
      <c r="I56" s="6"/>
      <c r="J56" s="6"/>
      <c r="K56" s="6"/>
      <c r="L56" s="6"/>
      <c r="M56" s="16"/>
    </row>
    <row r="57" spans="1:13" ht="12.75">
      <c r="A57" s="15"/>
      <c r="B57" s="15"/>
      <c r="C57" s="15"/>
      <c r="D57" s="15"/>
      <c r="E57" s="15"/>
      <c r="F57" s="6"/>
      <c r="G57" s="15"/>
      <c r="H57" s="6"/>
      <c r="I57" s="15"/>
      <c r="J57" s="15"/>
      <c r="K57" s="15"/>
      <c r="L57" s="15"/>
      <c r="M57" s="15"/>
    </row>
  </sheetData>
  <sheetProtection/>
  <mergeCells count="12">
    <mergeCell ref="G5:H5"/>
    <mergeCell ref="I5:L5"/>
    <mergeCell ref="M5:M7"/>
    <mergeCell ref="J6:L6"/>
    <mergeCell ref="A1:A2"/>
    <mergeCell ref="I1:J1"/>
    <mergeCell ref="I2:J2"/>
    <mergeCell ref="A5:A7"/>
    <mergeCell ref="B5:B7"/>
    <mergeCell ref="C5:C7"/>
    <mergeCell ref="E5:E7"/>
    <mergeCell ref="F5:F7"/>
  </mergeCells>
  <hyperlinks>
    <hyperlink ref="A1" location="SOMMAIRE!A1" display="SOMMAIRE!A1"/>
    <hyperlink ref="D2" r:id="rId1" display="www.hsfrance.com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I17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19.28125" style="14" customWidth="1"/>
    <col min="2" max="2" width="29.421875" style="14" customWidth="1"/>
    <col min="3" max="3" width="21.57421875" style="14" customWidth="1"/>
    <col min="4" max="4" width="18.421875" style="14" customWidth="1"/>
    <col min="5" max="5" width="13.140625" style="14" customWidth="1"/>
    <col min="6" max="6" width="7.8515625" style="14" customWidth="1"/>
    <col min="7" max="7" width="10.00390625" style="14" customWidth="1"/>
    <col min="8" max="8" width="8.28125" style="14" customWidth="1"/>
    <col min="9" max="9" width="11.8515625" style="14" customWidth="1"/>
    <col min="10" max="10" width="17.421875" style="14" customWidth="1"/>
    <col min="11" max="11" width="13.28125" style="14" customWidth="1"/>
    <col min="12" max="12" width="24.140625" style="14" customWidth="1"/>
    <col min="13" max="13" width="26.7109375" style="15" customWidth="1"/>
    <col min="14" max="14" width="37.421875" style="15" customWidth="1"/>
    <col min="15" max="15" width="55.8515625" style="15" customWidth="1"/>
    <col min="16" max="16" width="4.28125" style="15" customWidth="1"/>
    <col min="17" max="17" width="6.421875" style="15" customWidth="1"/>
    <col min="18" max="19" width="11.421875" style="15" customWidth="1"/>
    <col min="20" max="16384" width="11.421875" style="14" customWidth="1"/>
  </cols>
  <sheetData>
    <row r="1" spans="1:10" ht="31.5" customHeight="1">
      <c r="A1" s="416" t="s">
        <v>76</v>
      </c>
      <c r="H1" s="462" t="s">
        <v>84</v>
      </c>
      <c r="I1" s="463"/>
      <c r="J1" s="240" t="s">
        <v>341</v>
      </c>
    </row>
    <row r="2" spans="1:165" s="5" customFormat="1" ht="24.75" customHeight="1" thickBot="1">
      <c r="A2" s="384"/>
      <c r="B2" s="24"/>
      <c r="C2" s="83" t="s">
        <v>369</v>
      </c>
      <c r="D2" s="24"/>
      <c r="E2" s="25" t="s">
        <v>370</v>
      </c>
      <c r="G2" s="24"/>
      <c r="H2" s="462" t="s">
        <v>85</v>
      </c>
      <c r="I2" s="463"/>
      <c r="J2" s="293">
        <f>SOMMAIRE!$E$19</f>
        <v>40067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24.75" customHeight="1">
      <c r="A3" s="164"/>
      <c r="B3" s="24"/>
      <c r="C3" s="83"/>
      <c r="D3" s="24"/>
      <c r="E3" s="25"/>
      <c r="G3" s="24"/>
      <c r="H3" s="407"/>
      <c r="I3" s="407"/>
      <c r="J3" s="40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65" s="5" customFormat="1" ht="53.25" customHeight="1">
      <c r="A4" s="21"/>
      <c r="B4" s="21"/>
      <c r="C4" s="21"/>
      <c r="D4" s="21"/>
      <c r="E4" s="21"/>
      <c r="F4" s="21"/>
      <c r="G4" s="21"/>
      <c r="H4" s="21"/>
      <c r="I4" s="21"/>
      <c r="J4" s="26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</row>
    <row r="5" spans="1:13" s="28" customFormat="1" ht="17.25" customHeight="1">
      <c r="A5" s="453" t="s">
        <v>3</v>
      </c>
      <c r="B5" s="453" t="s">
        <v>4</v>
      </c>
      <c r="C5" s="453" t="s">
        <v>5</v>
      </c>
      <c r="D5" s="453" t="s">
        <v>6</v>
      </c>
      <c r="E5" s="453" t="s">
        <v>77</v>
      </c>
      <c r="F5" s="458" t="s">
        <v>87</v>
      </c>
      <c r="G5" s="442"/>
      <c r="H5" s="458" t="s">
        <v>7</v>
      </c>
      <c r="I5" s="441"/>
      <c r="J5" s="441"/>
      <c r="K5" s="442"/>
      <c r="L5" s="443" t="s">
        <v>8</v>
      </c>
      <c r="M5" s="267"/>
    </row>
    <row r="6" spans="1:13" s="28" customFormat="1" ht="17.25" customHeight="1">
      <c r="A6" s="454"/>
      <c r="B6" s="454"/>
      <c r="C6" s="454"/>
      <c r="D6" s="456"/>
      <c r="E6" s="454"/>
      <c r="F6" s="72" t="s">
        <v>82</v>
      </c>
      <c r="G6" s="73" t="s">
        <v>18</v>
      </c>
      <c r="H6" s="72" t="s">
        <v>82</v>
      </c>
      <c r="I6" s="438" t="s">
        <v>9</v>
      </c>
      <c r="J6" s="439"/>
      <c r="K6" s="440"/>
      <c r="L6" s="444"/>
      <c r="M6" s="268"/>
    </row>
    <row r="7" spans="1:13" s="71" customFormat="1" ht="52.5" customHeight="1">
      <c r="A7" s="455"/>
      <c r="B7" s="455"/>
      <c r="C7" s="455"/>
      <c r="D7" s="457"/>
      <c r="E7" s="455"/>
      <c r="F7" s="74"/>
      <c r="G7" s="75" t="s">
        <v>10</v>
      </c>
      <c r="H7" s="74"/>
      <c r="I7" s="75" t="s">
        <v>11</v>
      </c>
      <c r="J7" s="74" t="s">
        <v>431</v>
      </c>
      <c r="K7" s="74" t="s">
        <v>13</v>
      </c>
      <c r="L7" s="445"/>
      <c r="M7" s="269" t="s">
        <v>107</v>
      </c>
    </row>
    <row r="8" spans="1:12" s="71" customFormat="1" ht="16.5" customHeight="1">
      <c r="A8" s="80"/>
      <c r="B8" s="80"/>
      <c r="C8" s="80"/>
      <c r="D8" s="81"/>
      <c r="E8" s="80"/>
      <c r="F8" s="82"/>
      <c r="G8" s="82"/>
      <c r="H8" s="82"/>
      <c r="I8" s="82"/>
      <c r="J8" s="82"/>
      <c r="K8" s="82"/>
      <c r="L8" s="82"/>
    </row>
    <row r="9" spans="1:165" s="22" customFormat="1" ht="12" customHeight="1">
      <c r="A9" s="67" t="s">
        <v>371</v>
      </c>
      <c r="B9" s="67">
        <v>100004772</v>
      </c>
      <c r="C9" s="67" t="s">
        <v>344</v>
      </c>
      <c r="D9" s="67" t="s">
        <v>68</v>
      </c>
      <c r="E9" s="68">
        <v>14.9</v>
      </c>
      <c r="F9" s="68">
        <v>3</v>
      </c>
      <c r="G9" s="151">
        <v>80.4</v>
      </c>
      <c r="H9" s="99">
        <v>3</v>
      </c>
      <c r="I9" s="99">
        <v>3243</v>
      </c>
      <c r="J9" s="99">
        <v>149</v>
      </c>
      <c r="K9" s="99">
        <v>33</v>
      </c>
      <c r="L9" s="68" t="s">
        <v>345</v>
      </c>
      <c r="M9" s="159" t="s">
        <v>346</v>
      </c>
      <c r="N9" s="222"/>
      <c r="O9" s="16"/>
      <c r="P9" s="16"/>
      <c r="Q9" s="16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9" s="22" customFormat="1" ht="18" customHeight="1">
      <c r="A10" s="67" t="s">
        <v>372</v>
      </c>
      <c r="B10" s="67">
        <v>100004774</v>
      </c>
      <c r="C10" s="67" t="s">
        <v>344</v>
      </c>
      <c r="D10" s="67" t="s">
        <v>67</v>
      </c>
      <c r="E10" s="68">
        <v>23</v>
      </c>
      <c r="F10" s="68">
        <v>3</v>
      </c>
      <c r="G10" s="155">
        <v>90.7</v>
      </c>
      <c r="H10" s="238">
        <v>3</v>
      </c>
      <c r="I10" s="154">
        <v>190</v>
      </c>
      <c r="J10" s="154">
        <v>17</v>
      </c>
      <c r="K10" s="154">
        <v>20</v>
      </c>
      <c r="L10" s="154" t="s">
        <v>348</v>
      </c>
      <c r="M10" s="159" t="s">
        <v>103</v>
      </c>
      <c r="N10" s="222"/>
      <c r="O10" s="18"/>
      <c r="P10" s="18"/>
      <c r="Q10" s="18"/>
      <c r="R10" s="18"/>
      <c r="S10" s="17"/>
    </row>
    <row r="11" spans="1:19" s="22" customFormat="1" ht="12.75">
      <c r="A11" s="67" t="s">
        <v>373</v>
      </c>
      <c r="B11" s="67">
        <v>100004775</v>
      </c>
      <c r="C11" s="67" t="s">
        <v>344</v>
      </c>
      <c r="D11" s="67" t="s">
        <v>67</v>
      </c>
      <c r="E11" s="68">
        <v>25</v>
      </c>
      <c r="F11" s="68">
        <v>3</v>
      </c>
      <c r="G11" s="155">
        <v>91</v>
      </c>
      <c r="H11" s="238">
        <v>3</v>
      </c>
      <c r="I11" s="154">
        <v>121</v>
      </c>
      <c r="J11" s="154">
        <v>11</v>
      </c>
      <c r="K11" s="154">
        <v>20</v>
      </c>
      <c r="L11" s="154" t="s">
        <v>350</v>
      </c>
      <c r="M11" s="159" t="s">
        <v>103</v>
      </c>
      <c r="N11" s="222"/>
      <c r="O11" s="16"/>
      <c r="P11" s="16"/>
      <c r="Q11" s="16"/>
      <c r="R11" s="16"/>
      <c r="S11" s="17"/>
    </row>
    <row r="12" spans="1:19" s="22" customFormat="1" ht="12.75">
      <c r="A12" s="67" t="s">
        <v>374</v>
      </c>
      <c r="B12" s="67">
        <v>100004776</v>
      </c>
      <c r="C12" s="67" t="s">
        <v>344</v>
      </c>
      <c r="D12" s="67" t="s">
        <v>67</v>
      </c>
      <c r="E12" s="68">
        <v>30</v>
      </c>
      <c r="F12" s="68">
        <v>3</v>
      </c>
      <c r="G12" s="110">
        <v>91</v>
      </c>
      <c r="H12" s="3">
        <v>3</v>
      </c>
      <c r="I12" s="3">
        <v>88</v>
      </c>
      <c r="J12" s="3">
        <v>10</v>
      </c>
      <c r="K12" s="3">
        <v>16</v>
      </c>
      <c r="L12" s="154" t="s">
        <v>352</v>
      </c>
      <c r="M12" s="159" t="s">
        <v>103</v>
      </c>
      <c r="N12" s="222"/>
      <c r="O12" s="16"/>
      <c r="P12" s="16"/>
      <c r="Q12" s="16"/>
      <c r="R12" s="16"/>
      <c r="S12" s="17"/>
    </row>
    <row r="13" spans="1:14" ht="12.75">
      <c r="A13" s="67" t="s">
        <v>375</v>
      </c>
      <c r="B13" s="67">
        <v>100004777</v>
      </c>
      <c r="C13" s="67" t="s">
        <v>344</v>
      </c>
      <c r="D13" s="67" t="s">
        <v>67</v>
      </c>
      <c r="E13" s="68">
        <v>40</v>
      </c>
      <c r="F13" s="68">
        <v>3</v>
      </c>
      <c r="G13" s="233">
        <v>90.3</v>
      </c>
      <c r="H13" s="238">
        <v>3</v>
      </c>
      <c r="I13" s="238">
        <v>129</v>
      </c>
      <c r="J13" s="238">
        <v>5</v>
      </c>
      <c r="K13" s="238">
        <v>13</v>
      </c>
      <c r="L13" s="154" t="s">
        <v>354</v>
      </c>
      <c r="M13" s="159" t="s">
        <v>103</v>
      </c>
      <c r="N13" s="222"/>
    </row>
    <row r="14" spans="1:14" ht="25.5">
      <c r="A14" s="67" t="s">
        <v>376</v>
      </c>
      <c r="B14" s="67">
        <v>100004800</v>
      </c>
      <c r="C14" s="67" t="s">
        <v>356</v>
      </c>
      <c r="D14" s="67" t="s">
        <v>357</v>
      </c>
      <c r="E14" s="68" t="s">
        <v>358</v>
      </c>
      <c r="F14" s="68">
        <v>3</v>
      </c>
      <c r="G14" s="155">
        <v>85</v>
      </c>
      <c r="H14" s="238">
        <v>3</v>
      </c>
      <c r="I14" s="154">
        <v>109</v>
      </c>
      <c r="J14" s="154">
        <v>7</v>
      </c>
      <c r="K14" s="154">
        <v>19</v>
      </c>
      <c r="L14" s="154" t="s">
        <v>359</v>
      </c>
      <c r="M14" s="159" t="s">
        <v>346</v>
      </c>
      <c r="N14" s="222"/>
    </row>
    <row r="15" spans="1:14" ht="25.5">
      <c r="A15" s="67" t="s">
        <v>377</v>
      </c>
      <c r="B15" s="67">
        <v>100004801</v>
      </c>
      <c r="C15" s="67" t="s">
        <v>356</v>
      </c>
      <c r="D15" s="67" t="s">
        <v>357</v>
      </c>
      <c r="E15" s="68" t="s">
        <v>361</v>
      </c>
      <c r="F15" s="68">
        <v>3</v>
      </c>
      <c r="G15" s="155">
        <v>88</v>
      </c>
      <c r="H15" s="238">
        <v>3</v>
      </c>
      <c r="I15" s="154">
        <v>158</v>
      </c>
      <c r="J15" s="154">
        <v>14</v>
      </c>
      <c r="K15" s="154">
        <v>52</v>
      </c>
      <c r="L15" s="154" t="s">
        <v>362</v>
      </c>
      <c r="M15" s="159" t="s">
        <v>346</v>
      </c>
      <c r="N15" s="222"/>
    </row>
    <row r="16" spans="1:14" ht="12.75">
      <c r="A16" s="67" t="s">
        <v>378</v>
      </c>
      <c r="B16" s="67">
        <v>100004778</v>
      </c>
      <c r="C16" s="67" t="s">
        <v>364</v>
      </c>
      <c r="D16" s="67" t="s">
        <v>365</v>
      </c>
      <c r="E16" s="68">
        <v>15</v>
      </c>
      <c r="F16" s="68">
        <v>3</v>
      </c>
      <c r="G16" s="239">
        <v>85.1</v>
      </c>
      <c r="H16" s="238">
        <v>3</v>
      </c>
      <c r="I16" s="154">
        <v>332</v>
      </c>
      <c r="J16" s="154">
        <v>16</v>
      </c>
      <c r="K16" s="154">
        <v>64</v>
      </c>
      <c r="L16" s="154" t="s">
        <v>366</v>
      </c>
      <c r="M16" s="159" t="s">
        <v>346</v>
      </c>
      <c r="N16" s="222"/>
    </row>
    <row r="17" spans="1:14" ht="12.75">
      <c r="A17" s="67" t="s">
        <v>379</v>
      </c>
      <c r="B17" s="67">
        <v>100004779</v>
      </c>
      <c r="C17" s="67" t="s">
        <v>364</v>
      </c>
      <c r="D17" s="67" t="s">
        <v>365</v>
      </c>
      <c r="E17" s="68">
        <v>22</v>
      </c>
      <c r="F17" s="68">
        <v>3</v>
      </c>
      <c r="G17" s="239">
        <v>91.1</v>
      </c>
      <c r="H17" s="238">
        <v>3</v>
      </c>
      <c r="I17" s="154">
        <v>230</v>
      </c>
      <c r="J17" s="154">
        <v>11</v>
      </c>
      <c r="K17" s="154">
        <v>9</v>
      </c>
      <c r="L17" s="154" t="s">
        <v>368</v>
      </c>
      <c r="M17" s="159" t="s">
        <v>103</v>
      </c>
      <c r="N17" s="222"/>
    </row>
  </sheetData>
  <sheetProtection/>
  <mergeCells count="12">
    <mergeCell ref="F5:G5"/>
    <mergeCell ref="H5:K5"/>
    <mergeCell ref="L5:L7"/>
    <mergeCell ref="I6:K6"/>
    <mergeCell ref="A1:A2"/>
    <mergeCell ref="H1:I1"/>
    <mergeCell ref="H2:I2"/>
    <mergeCell ref="A5:A7"/>
    <mergeCell ref="B5:B7"/>
    <mergeCell ref="C5:C7"/>
    <mergeCell ref="D5:D7"/>
    <mergeCell ref="E5:E7"/>
  </mergeCells>
  <hyperlinks>
    <hyperlink ref="A1" location="SOMMAIRE!A1" display="SOMMAIRE!A1"/>
    <hyperlink ref="E2" r:id="rId1" display="www.oertli.f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52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19.28125" style="14" customWidth="1"/>
    <col min="2" max="2" width="27.28125" style="14" customWidth="1"/>
    <col min="3" max="3" width="24.421875" style="14" customWidth="1"/>
    <col min="4" max="4" width="18.421875" style="14" customWidth="1"/>
    <col min="5" max="5" width="13.140625" style="14" customWidth="1"/>
    <col min="6" max="6" width="7.8515625" style="14" customWidth="1"/>
    <col min="7" max="7" width="10.00390625" style="14" customWidth="1"/>
    <col min="8" max="8" width="8.28125" style="14" customWidth="1"/>
    <col min="9" max="9" width="16.00390625" style="14" customWidth="1"/>
    <col min="10" max="10" width="14.140625" style="14" customWidth="1"/>
    <col min="11" max="11" width="15.57421875" style="14" customWidth="1"/>
    <col min="12" max="12" width="24.140625" style="14" customWidth="1"/>
    <col min="13" max="13" width="34.421875" style="15" customWidth="1"/>
    <col min="14" max="14" width="49.28125" style="15" customWidth="1"/>
    <col min="15" max="15" width="3.7109375" style="15" customWidth="1"/>
    <col min="16" max="16" width="4.28125" style="15" customWidth="1"/>
    <col min="17" max="17" width="6.421875" style="15" customWidth="1"/>
    <col min="18" max="19" width="11.421875" style="15" customWidth="1"/>
    <col min="20" max="16384" width="11.421875" style="14" customWidth="1"/>
  </cols>
  <sheetData>
    <row r="1" spans="1:10" ht="21.75" customHeight="1">
      <c r="A1" s="416" t="s">
        <v>76</v>
      </c>
      <c r="H1" s="462" t="s">
        <v>84</v>
      </c>
      <c r="I1" s="463"/>
      <c r="J1" s="76" t="s">
        <v>242</v>
      </c>
    </row>
    <row r="2" spans="1:165" s="5" customFormat="1" ht="24.75" customHeight="1" thickBot="1">
      <c r="A2" s="384"/>
      <c r="B2" s="24"/>
      <c r="C2" s="83" t="s">
        <v>64</v>
      </c>
      <c r="D2" s="24"/>
      <c r="E2" s="25" t="s">
        <v>65</v>
      </c>
      <c r="G2" s="24"/>
      <c r="H2" s="462" t="s">
        <v>85</v>
      </c>
      <c r="I2" s="463"/>
      <c r="J2" s="293">
        <f>SOMMAIRE!$E$19</f>
        <v>40067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24.75" customHeight="1">
      <c r="A3" s="164"/>
      <c r="B3" s="24"/>
      <c r="C3" s="83"/>
      <c r="D3" s="24"/>
      <c r="E3" s="25"/>
      <c r="G3" s="24"/>
      <c r="H3" s="165"/>
      <c r="I3" s="165"/>
      <c r="J3" s="16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65" s="5" customFormat="1" ht="24.75" customHeight="1">
      <c r="A4" s="164"/>
      <c r="B4" s="24"/>
      <c r="C4" s="83"/>
      <c r="D4" s="24"/>
      <c r="E4" s="25"/>
      <c r="G4" s="24"/>
      <c r="H4" s="165"/>
      <c r="I4" s="165"/>
      <c r="J4" s="16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</row>
    <row r="5" spans="1:165" s="5" customFormat="1" ht="36" customHeight="1">
      <c r="A5" s="21"/>
      <c r="B5" s="21"/>
      <c r="C5" s="21"/>
      <c r="D5" s="21"/>
      <c r="E5" s="21"/>
      <c r="F5" s="21"/>
      <c r="G5" s="21"/>
      <c r="H5" s="21"/>
      <c r="I5" s="21"/>
      <c r="J5" s="2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</row>
    <row r="6" spans="1:12" s="28" customFormat="1" ht="17.25" customHeight="1">
      <c r="A6" s="453" t="s">
        <v>3</v>
      </c>
      <c r="B6" s="453" t="s">
        <v>4</v>
      </c>
      <c r="C6" s="453" t="s">
        <v>5</v>
      </c>
      <c r="D6" s="453" t="s">
        <v>6</v>
      </c>
      <c r="E6" s="453" t="s">
        <v>77</v>
      </c>
      <c r="F6" s="458" t="s">
        <v>87</v>
      </c>
      <c r="G6" s="442"/>
      <c r="H6" s="458" t="s">
        <v>7</v>
      </c>
      <c r="I6" s="441"/>
      <c r="J6" s="441"/>
      <c r="K6" s="442"/>
      <c r="L6" s="443" t="s">
        <v>8</v>
      </c>
    </row>
    <row r="7" spans="1:12" s="28" customFormat="1" ht="17.25" customHeight="1">
      <c r="A7" s="454"/>
      <c r="B7" s="454"/>
      <c r="C7" s="454"/>
      <c r="D7" s="456"/>
      <c r="E7" s="454"/>
      <c r="F7" s="72" t="s">
        <v>82</v>
      </c>
      <c r="G7" s="73" t="s">
        <v>18</v>
      </c>
      <c r="H7" s="72" t="s">
        <v>82</v>
      </c>
      <c r="I7" s="438" t="s">
        <v>9</v>
      </c>
      <c r="J7" s="439"/>
      <c r="K7" s="440"/>
      <c r="L7" s="444"/>
    </row>
    <row r="8" spans="1:12" s="71" customFormat="1" ht="52.5" customHeight="1">
      <c r="A8" s="455"/>
      <c r="B8" s="455"/>
      <c r="C8" s="455"/>
      <c r="D8" s="457"/>
      <c r="E8" s="455"/>
      <c r="F8" s="74"/>
      <c r="G8" s="75" t="s">
        <v>10</v>
      </c>
      <c r="H8" s="74"/>
      <c r="I8" s="75" t="s">
        <v>11</v>
      </c>
      <c r="J8" s="74" t="s">
        <v>12</v>
      </c>
      <c r="K8" s="74" t="s">
        <v>13</v>
      </c>
      <c r="L8" s="445"/>
    </row>
    <row r="9" spans="1:12" s="71" customFormat="1" ht="16.5" customHeight="1">
      <c r="A9" s="80"/>
      <c r="B9" s="80"/>
      <c r="C9" s="80"/>
      <c r="D9" s="81"/>
      <c r="E9" s="80"/>
      <c r="F9" s="82"/>
      <c r="G9" s="82"/>
      <c r="H9" s="82"/>
      <c r="I9" s="82"/>
      <c r="J9" s="82"/>
      <c r="K9" s="82"/>
      <c r="L9" s="82"/>
    </row>
    <row r="10" spans="1:12" s="22" customFormat="1" ht="21" customHeight="1">
      <c r="A10" s="217" t="s">
        <v>43</v>
      </c>
      <c r="B10" s="98"/>
      <c r="C10" s="98"/>
      <c r="D10" s="39"/>
      <c r="E10" s="98"/>
      <c r="F10" s="98"/>
      <c r="G10" s="98"/>
      <c r="H10" s="98"/>
      <c r="I10" s="98"/>
      <c r="J10" s="98"/>
      <c r="K10" s="98"/>
      <c r="L10" s="167"/>
    </row>
    <row r="11" spans="1:12" s="22" customFormat="1" ht="21" customHeight="1">
      <c r="A11" s="93" t="s">
        <v>44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59" s="22" customFormat="1" ht="18" customHeight="1">
      <c r="A12" s="3" t="s">
        <v>45</v>
      </c>
      <c r="B12" s="3" t="s">
        <v>46</v>
      </c>
      <c r="C12" s="3" t="s">
        <v>47</v>
      </c>
      <c r="D12" s="3" t="s">
        <v>39</v>
      </c>
      <c r="E12" s="3">
        <v>8</v>
      </c>
      <c r="F12" s="11">
        <v>3</v>
      </c>
      <c r="G12" s="3">
        <v>92.2</v>
      </c>
      <c r="H12" s="11">
        <v>3</v>
      </c>
      <c r="I12" s="3">
        <v>64</v>
      </c>
      <c r="J12" s="3">
        <v>1</v>
      </c>
      <c r="K12" s="3">
        <v>15</v>
      </c>
      <c r="L12" s="3" t="s">
        <v>48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</row>
    <row r="13" spans="1:159" s="22" customFormat="1" ht="18" customHeight="1">
      <c r="A13" s="3" t="s">
        <v>45</v>
      </c>
      <c r="B13" s="3" t="s">
        <v>397</v>
      </c>
      <c r="C13" s="3" t="s">
        <v>47</v>
      </c>
      <c r="D13" s="3" t="s">
        <v>39</v>
      </c>
      <c r="E13" s="3">
        <v>12</v>
      </c>
      <c r="F13" s="11">
        <v>3</v>
      </c>
      <c r="G13" s="3">
        <v>92.5</v>
      </c>
      <c r="H13" s="11">
        <v>3</v>
      </c>
      <c r="I13" s="3">
        <v>95</v>
      </c>
      <c r="J13" s="3">
        <v>2.5</v>
      </c>
      <c r="K13" s="3">
        <v>16</v>
      </c>
      <c r="L13" s="3" t="s">
        <v>49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</row>
    <row r="14" spans="1:159" s="22" customFormat="1" ht="18" customHeight="1">
      <c r="A14" s="3" t="s">
        <v>45</v>
      </c>
      <c r="B14" s="3" t="s">
        <v>50</v>
      </c>
      <c r="C14" s="3" t="s">
        <v>47</v>
      </c>
      <c r="D14" s="3" t="s">
        <v>39</v>
      </c>
      <c r="E14" s="3">
        <v>15</v>
      </c>
      <c r="F14" s="11">
        <v>3</v>
      </c>
      <c r="G14" s="3">
        <v>92.6</v>
      </c>
      <c r="H14" s="11">
        <v>3</v>
      </c>
      <c r="I14" s="3">
        <v>118</v>
      </c>
      <c r="J14" s="3">
        <v>4</v>
      </c>
      <c r="K14" s="3">
        <v>17</v>
      </c>
      <c r="L14" s="3" t="s">
        <v>49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</row>
    <row r="15" spans="1:159" s="22" customFormat="1" ht="18" customHeight="1">
      <c r="A15" s="3" t="s">
        <v>45</v>
      </c>
      <c r="B15" s="3" t="s">
        <v>51</v>
      </c>
      <c r="C15" s="3" t="s">
        <v>47</v>
      </c>
      <c r="D15" s="3" t="s">
        <v>39</v>
      </c>
      <c r="E15" s="3">
        <v>20</v>
      </c>
      <c r="F15" s="11">
        <v>3</v>
      </c>
      <c r="G15" s="3">
        <v>92.4</v>
      </c>
      <c r="H15" s="11">
        <v>3</v>
      </c>
      <c r="I15" s="3">
        <v>104</v>
      </c>
      <c r="J15" s="3">
        <v>3</v>
      </c>
      <c r="K15" s="3">
        <v>17</v>
      </c>
      <c r="L15" s="3" t="s">
        <v>49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</row>
    <row r="16" spans="1:159" s="22" customFormat="1" ht="18" customHeight="1">
      <c r="A16" s="3" t="s">
        <v>45</v>
      </c>
      <c r="B16" s="3" t="s">
        <v>52</v>
      </c>
      <c r="C16" s="3" t="s">
        <v>47</v>
      </c>
      <c r="D16" s="3" t="s">
        <v>39</v>
      </c>
      <c r="E16" s="3">
        <v>25</v>
      </c>
      <c r="F16" s="11">
        <v>3</v>
      </c>
      <c r="G16" s="3">
        <v>91.9</v>
      </c>
      <c r="H16" s="11">
        <v>3</v>
      </c>
      <c r="I16" s="3">
        <v>76</v>
      </c>
      <c r="J16" s="3">
        <v>2</v>
      </c>
      <c r="K16" s="3">
        <v>17</v>
      </c>
      <c r="L16" s="3" t="s">
        <v>53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</row>
    <row r="17" spans="1:159" s="22" customFormat="1" ht="18.75" customHeight="1">
      <c r="A17" s="19" t="s">
        <v>45</v>
      </c>
      <c r="B17" s="19" t="s">
        <v>54</v>
      </c>
      <c r="C17" s="19" t="s">
        <v>47</v>
      </c>
      <c r="D17" s="3" t="s">
        <v>39</v>
      </c>
      <c r="E17" s="19">
        <v>32</v>
      </c>
      <c r="F17" s="94">
        <v>3</v>
      </c>
      <c r="G17" s="19">
        <v>91.4</v>
      </c>
      <c r="H17" s="11">
        <v>3</v>
      </c>
      <c r="I17" s="19">
        <v>37</v>
      </c>
      <c r="J17" s="19">
        <v>1</v>
      </c>
      <c r="K17" s="3">
        <v>17</v>
      </c>
      <c r="L17" s="3" t="s">
        <v>53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</row>
    <row r="18" spans="1:159" s="22" customFormat="1" ht="18" customHeight="1">
      <c r="A18" s="95" t="s">
        <v>55</v>
      </c>
      <c r="B18" s="96"/>
      <c r="C18" s="96"/>
      <c r="D18" s="96"/>
      <c r="E18" s="87"/>
      <c r="F18" s="97"/>
      <c r="G18" s="87"/>
      <c r="H18" s="97"/>
      <c r="I18" s="97"/>
      <c r="J18" s="97"/>
      <c r="K18" s="87"/>
      <c r="L18" s="16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</row>
    <row r="19" spans="1:159" s="22" customFormat="1" ht="18" customHeight="1">
      <c r="A19" s="3" t="s">
        <v>56</v>
      </c>
      <c r="B19" s="3" t="s">
        <v>398</v>
      </c>
      <c r="C19" s="3" t="s">
        <v>47</v>
      </c>
      <c r="D19" s="3" t="s">
        <v>39</v>
      </c>
      <c r="E19" s="3">
        <v>12</v>
      </c>
      <c r="F19" s="11">
        <v>3</v>
      </c>
      <c r="G19" s="3">
        <v>92.5</v>
      </c>
      <c r="H19" s="11">
        <v>3</v>
      </c>
      <c r="I19" s="3">
        <v>95</v>
      </c>
      <c r="J19" s="3">
        <v>2.5</v>
      </c>
      <c r="K19" s="3">
        <v>16</v>
      </c>
      <c r="L19" s="3" t="s">
        <v>49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</row>
    <row r="20" spans="1:159" s="22" customFormat="1" ht="18.75" customHeight="1">
      <c r="A20" s="3" t="s">
        <v>56</v>
      </c>
      <c r="B20" s="3" t="s">
        <v>57</v>
      </c>
      <c r="C20" s="3" t="s">
        <v>47</v>
      </c>
      <c r="D20" s="3" t="s">
        <v>39</v>
      </c>
      <c r="E20" s="3">
        <v>15</v>
      </c>
      <c r="F20" s="11">
        <v>3</v>
      </c>
      <c r="G20" s="3">
        <v>92.6</v>
      </c>
      <c r="H20" s="11">
        <v>3</v>
      </c>
      <c r="I20" s="3">
        <v>118</v>
      </c>
      <c r="J20" s="3">
        <v>4</v>
      </c>
      <c r="K20" s="3">
        <v>17</v>
      </c>
      <c r="L20" s="3" t="s">
        <v>49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</row>
    <row r="21" spans="1:159" s="22" customFormat="1" ht="23.25" customHeight="1">
      <c r="A21" s="3" t="s">
        <v>56</v>
      </c>
      <c r="B21" s="3" t="s">
        <v>58</v>
      </c>
      <c r="C21" s="3" t="s">
        <v>47</v>
      </c>
      <c r="D21" s="3" t="s">
        <v>39</v>
      </c>
      <c r="E21" s="3">
        <v>20</v>
      </c>
      <c r="F21" s="11">
        <v>3</v>
      </c>
      <c r="G21" s="3">
        <v>92.4</v>
      </c>
      <c r="H21" s="11">
        <v>3</v>
      </c>
      <c r="I21" s="3">
        <v>104</v>
      </c>
      <c r="J21" s="3">
        <v>3</v>
      </c>
      <c r="K21" s="3">
        <v>17</v>
      </c>
      <c r="L21" s="3" t="s">
        <v>49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</row>
    <row r="22" spans="1:159" s="22" customFormat="1" ht="19.5" customHeight="1">
      <c r="A22" s="3" t="s">
        <v>56</v>
      </c>
      <c r="B22" s="3" t="s">
        <v>59</v>
      </c>
      <c r="C22" s="3" t="s">
        <v>47</v>
      </c>
      <c r="D22" s="3" t="s">
        <v>39</v>
      </c>
      <c r="E22" s="3">
        <v>25</v>
      </c>
      <c r="F22" s="11">
        <v>3</v>
      </c>
      <c r="G22" s="3">
        <v>91.9</v>
      </c>
      <c r="H22" s="11">
        <v>3</v>
      </c>
      <c r="I22" s="3">
        <v>76</v>
      </c>
      <c r="J22" s="3">
        <v>2</v>
      </c>
      <c r="K22" s="3">
        <v>17</v>
      </c>
      <c r="L22" s="3" t="s">
        <v>53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</row>
    <row r="23" spans="1:159" s="22" customFormat="1" ht="18" customHeight="1">
      <c r="A23" s="3" t="s">
        <v>56</v>
      </c>
      <c r="B23" s="3" t="s">
        <v>60</v>
      </c>
      <c r="C23" s="3" t="s">
        <v>47</v>
      </c>
      <c r="D23" s="3" t="s">
        <v>39</v>
      </c>
      <c r="E23" s="3">
        <v>32</v>
      </c>
      <c r="F23" s="11">
        <v>3</v>
      </c>
      <c r="G23" s="3">
        <v>91.4</v>
      </c>
      <c r="H23" s="11">
        <v>3</v>
      </c>
      <c r="I23" s="3">
        <v>37</v>
      </c>
      <c r="J23" s="3">
        <v>1</v>
      </c>
      <c r="K23" s="3">
        <v>17</v>
      </c>
      <c r="L23" s="3" t="s">
        <v>53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</row>
    <row r="24" spans="1:159" s="22" customFormat="1" ht="18.75" customHeight="1">
      <c r="A24" s="3" t="s">
        <v>56</v>
      </c>
      <c r="B24" s="3" t="s">
        <v>399</v>
      </c>
      <c r="C24" s="3" t="s">
        <v>47</v>
      </c>
      <c r="D24" s="3" t="s">
        <v>39</v>
      </c>
      <c r="E24" s="3">
        <v>36</v>
      </c>
      <c r="F24" s="11">
        <v>3</v>
      </c>
      <c r="G24" s="3">
        <v>91.7</v>
      </c>
      <c r="H24" s="11">
        <v>3</v>
      </c>
      <c r="I24" s="3">
        <v>41</v>
      </c>
      <c r="J24" s="3">
        <v>1</v>
      </c>
      <c r="K24" s="3">
        <v>17</v>
      </c>
      <c r="L24" s="3" t="s">
        <v>61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</row>
    <row r="25" spans="1:159" s="22" customFormat="1" ht="18.75" customHeight="1">
      <c r="A25" s="3" t="s">
        <v>56</v>
      </c>
      <c r="B25" s="3" t="s">
        <v>62</v>
      </c>
      <c r="C25" s="3" t="s">
        <v>47</v>
      </c>
      <c r="D25" s="3" t="s">
        <v>39</v>
      </c>
      <c r="E25" s="3">
        <v>48</v>
      </c>
      <c r="F25" s="11">
        <v>3</v>
      </c>
      <c r="G25" s="3">
        <v>92.5</v>
      </c>
      <c r="H25" s="11">
        <v>3</v>
      </c>
      <c r="I25" s="3">
        <v>56</v>
      </c>
      <c r="J25" s="3">
        <v>1</v>
      </c>
      <c r="K25" s="3">
        <v>18</v>
      </c>
      <c r="L25" s="3" t="s">
        <v>61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</row>
    <row r="26" spans="1:159" s="22" customFormat="1" ht="18.75" customHeight="1">
      <c r="A26" s="3" t="s">
        <v>56</v>
      </c>
      <c r="B26" s="3" t="s">
        <v>63</v>
      </c>
      <c r="C26" s="3" t="s">
        <v>47</v>
      </c>
      <c r="D26" s="3" t="s">
        <v>39</v>
      </c>
      <c r="E26" s="3">
        <v>56</v>
      </c>
      <c r="F26" s="11">
        <v>3</v>
      </c>
      <c r="G26" s="3">
        <v>93</v>
      </c>
      <c r="H26" s="11">
        <v>3</v>
      </c>
      <c r="I26" s="3">
        <v>63</v>
      </c>
      <c r="J26" s="3">
        <v>1</v>
      </c>
      <c r="K26" s="3">
        <v>19</v>
      </c>
      <c r="L26" s="3" t="s">
        <v>61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</row>
    <row r="27" spans="1:159" s="22" customFormat="1" ht="18.75" customHeight="1">
      <c r="A27" s="16"/>
      <c r="B27" s="16"/>
      <c r="C27" s="16"/>
      <c r="D27" s="16"/>
      <c r="E27" s="16"/>
      <c r="F27" s="186"/>
      <c r="G27" s="16"/>
      <c r="H27" s="186"/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</row>
    <row r="28" spans="1:12" s="17" customFormat="1" ht="27.75" customHeight="1">
      <c r="A28" s="218" t="s">
        <v>292</v>
      </c>
      <c r="B28" s="219"/>
      <c r="C28" s="219"/>
      <c r="D28" s="39"/>
      <c r="E28" s="219"/>
      <c r="F28" s="219"/>
      <c r="G28" s="219"/>
      <c r="H28" s="219"/>
      <c r="I28" s="219"/>
      <c r="J28" s="219"/>
      <c r="K28" s="219"/>
      <c r="L28" s="241"/>
    </row>
    <row r="29" spans="1:12" s="17" customFormat="1" ht="27.75" customHeight="1">
      <c r="A29" s="220" t="s">
        <v>44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1:12" s="17" customFormat="1" ht="18.75" customHeight="1">
      <c r="A30" s="3" t="s">
        <v>293</v>
      </c>
      <c r="B30" s="3" t="s">
        <v>400</v>
      </c>
      <c r="C30" s="3" t="s">
        <v>47</v>
      </c>
      <c r="D30" s="3" t="s">
        <v>39</v>
      </c>
      <c r="E30" s="3">
        <v>12</v>
      </c>
      <c r="F30" s="11">
        <v>3</v>
      </c>
      <c r="G30" s="3">
        <v>100</v>
      </c>
      <c r="H30" s="11">
        <v>3</v>
      </c>
      <c r="I30" s="3">
        <v>37</v>
      </c>
      <c r="J30" s="3">
        <v>2.5</v>
      </c>
      <c r="K30" s="3">
        <v>10</v>
      </c>
      <c r="L30" s="3"/>
    </row>
    <row r="31" spans="1:14" s="22" customFormat="1" ht="18.75" customHeight="1">
      <c r="A31" s="3" t="s">
        <v>293</v>
      </c>
      <c r="B31" s="3" t="s">
        <v>295</v>
      </c>
      <c r="C31" s="3" t="s">
        <v>47</v>
      </c>
      <c r="D31" s="3" t="s">
        <v>39</v>
      </c>
      <c r="E31" s="3">
        <v>15</v>
      </c>
      <c r="F31" s="11">
        <v>3</v>
      </c>
      <c r="G31" s="3">
        <v>100.6</v>
      </c>
      <c r="H31" s="11">
        <v>3</v>
      </c>
      <c r="I31" s="3">
        <v>45</v>
      </c>
      <c r="J31" s="3">
        <v>3.5</v>
      </c>
      <c r="K31" s="173">
        <v>13</v>
      </c>
      <c r="L31" s="3" t="s">
        <v>294</v>
      </c>
      <c r="M31" s="17"/>
      <c r="N31" s="17"/>
    </row>
    <row r="32" spans="1:13" s="22" customFormat="1" ht="18.75" customHeight="1">
      <c r="A32" s="19" t="s">
        <v>293</v>
      </c>
      <c r="B32" s="19" t="s">
        <v>296</v>
      </c>
      <c r="C32" s="19" t="s">
        <v>47</v>
      </c>
      <c r="D32" s="3" t="s">
        <v>39</v>
      </c>
      <c r="E32" s="19">
        <v>20</v>
      </c>
      <c r="F32" s="94">
        <v>3</v>
      </c>
      <c r="G32" s="19">
        <v>101.3</v>
      </c>
      <c r="H32" s="11">
        <v>3</v>
      </c>
      <c r="I32" s="19">
        <v>53</v>
      </c>
      <c r="J32" s="19">
        <v>3.5</v>
      </c>
      <c r="K32" s="173">
        <v>13</v>
      </c>
      <c r="L32" s="3" t="s">
        <v>294</v>
      </c>
      <c r="M32" s="17"/>
    </row>
    <row r="33" spans="1:14" s="22" customFormat="1" ht="18.75" customHeight="1">
      <c r="A33" s="19" t="s">
        <v>293</v>
      </c>
      <c r="B33" s="19" t="s">
        <v>297</v>
      </c>
      <c r="C33" s="19" t="s">
        <v>47</v>
      </c>
      <c r="D33" s="3" t="s">
        <v>39</v>
      </c>
      <c r="E33" s="19">
        <v>25</v>
      </c>
      <c r="F33" s="94">
        <v>3</v>
      </c>
      <c r="G33" s="19">
        <v>101.9</v>
      </c>
      <c r="H33" s="11">
        <v>3</v>
      </c>
      <c r="I33" s="19">
        <v>60</v>
      </c>
      <c r="J33" s="19">
        <v>3</v>
      </c>
      <c r="K33" s="173">
        <v>12</v>
      </c>
      <c r="L33" s="3" t="s">
        <v>298</v>
      </c>
      <c r="M33" s="17"/>
      <c r="N33" s="17"/>
    </row>
    <row r="34" spans="1:13" s="22" customFormat="1" ht="18.75" customHeight="1">
      <c r="A34" s="19" t="s">
        <v>293</v>
      </c>
      <c r="B34" s="19" t="s">
        <v>299</v>
      </c>
      <c r="C34" s="19" t="s">
        <v>47</v>
      </c>
      <c r="D34" s="3" t="s">
        <v>39</v>
      </c>
      <c r="E34" s="19">
        <v>32</v>
      </c>
      <c r="F34" s="94">
        <v>3</v>
      </c>
      <c r="G34" s="19">
        <v>102.8</v>
      </c>
      <c r="H34" s="11">
        <v>3</v>
      </c>
      <c r="I34" s="19">
        <v>70</v>
      </c>
      <c r="J34" s="19">
        <v>2</v>
      </c>
      <c r="K34" s="3">
        <v>11</v>
      </c>
      <c r="L34" s="3" t="s">
        <v>298</v>
      </c>
      <c r="M34" s="17"/>
    </row>
    <row r="35" spans="1:12" s="22" customFormat="1" ht="18.75" customHeight="1">
      <c r="A35" s="95" t="s">
        <v>55</v>
      </c>
      <c r="B35" s="87"/>
      <c r="C35" s="87"/>
      <c r="D35" s="87"/>
      <c r="E35" s="87"/>
      <c r="F35" s="97"/>
      <c r="G35" s="87"/>
      <c r="H35" s="97"/>
      <c r="I35" s="97"/>
      <c r="J35" s="97"/>
      <c r="K35" s="87"/>
      <c r="L35" s="223"/>
    </row>
    <row r="36" spans="1:14" s="22" customFormat="1" ht="18.75" customHeight="1">
      <c r="A36" s="3" t="s">
        <v>300</v>
      </c>
      <c r="B36" s="3" t="s">
        <v>401</v>
      </c>
      <c r="C36" s="3" t="s">
        <v>47</v>
      </c>
      <c r="D36" s="3" t="s">
        <v>39</v>
      </c>
      <c r="E36" s="3">
        <v>12</v>
      </c>
      <c r="F36" s="11">
        <v>3</v>
      </c>
      <c r="G36" s="3">
        <v>100</v>
      </c>
      <c r="H36" s="11">
        <v>3</v>
      </c>
      <c r="I36" s="3">
        <v>32</v>
      </c>
      <c r="J36" s="3">
        <v>2</v>
      </c>
      <c r="K36" s="173">
        <v>8</v>
      </c>
      <c r="L36" s="3" t="s">
        <v>294</v>
      </c>
      <c r="M36" s="17"/>
      <c r="N36" s="17"/>
    </row>
    <row r="37" spans="1:13" s="22" customFormat="1" ht="18.75" customHeight="1">
      <c r="A37" s="3" t="s">
        <v>300</v>
      </c>
      <c r="B37" s="3" t="s">
        <v>301</v>
      </c>
      <c r="C37" s="3" t="s">
        <v>47</v>
      </c>
      <c r="D37" s="3" t="s">
        <v>39</v>
      </c>
      <c r="E37" s="3">
        <v>15</v>
      </c>
      <c r="F37" s="11">
        <v>3</v>
      </c>
      <c r="G37" s="3">
        <v>100.6</v>
      </c>
      <c r="H37" s="11">
        <v>3</v>
      </c>
      <c r="I37" s="3">
        <v>45</v>
      </c>
      <c r="J37" s="3">
        <v>3.5</v>
      </c>
      <c r="K37" s="173">
        <v>13</v>
      </c>
      <c r="L37" s="3" t="s">
        <v>294</v>
      </c>
      <c r="M37" s="17"/>
    </row>
    <row r="38" spans="1:12" s="17" customFormat="1" ht="18.75" customHeight="1">
      <c r="A38" s="3" t="s">
        <v>300</v>
      </c>
      <c r="B38" s="3" t="s">
        <v>302</v>
      </c>
      <c r="C38" s="3" t="s">
        <v>47</v>
      </c>
      <c r="D38" s="3" t="s">
        <v>39</v>
      </c>
      <c r="E38" s="3">
        <v>20</v>
      </c>
      <c r="F38" s="11">
        <v>3</v>
      </c>
      <c r="G38" s="173">
        <v>101.3</v>
      </c>
      <c r="H38" s="174">
        <v>3</v>
      </c>
      <c r="I38" s="173">
        <v>53</v>
      </c>
      <c r="J38" s="242">
        <v>3.5</v>
      </c>
      <c r="K38" s="173">
        <v>13</v>
      </c>
      <c r="L38" s="3" t="s">
        <v>294</v>
      </c>
    </row>
    <row r="39" spans="1:13" s="22" customFormat="1" ht="18.75" customHeight="1">
      <c r="A39" s="3" t="s">
        <v>300</v>
      </c>
      <c r="B39" s="3" t="s">
        <v>303</v>
      </c>
      <c r="C39" s="3" t="s">
        <v>47</v>
      </c>
      <c r="D39" s="3" t="s">
        <v>39</v>
      </c>
      <c r="E39" s="3">
        <v>25</v>
      </c>
      <c r="F39" s="11">
        <v>3</v>
      </c>
      <c r="G39" s="173">
        <v>102</v>
      </c>
      <c r="H39" s="174">
        <v>3</v>
      </c>
      <c r="I39" s="173">
        <v>60</v>
      </c>
      <c r="J39" s="242">
        <v>3</v>
      </c>
      <c r="K39" s="173">
        <v>12</v>
      </c>
      <c r="L39" s="3" t="s">
        <v>298</v>
      </c>
      <c r="M39" s="17"/>
    </row>
    <row r="40" spans="1:13" s="22" customFormat="1" ht="18.75" customHeight="1">
      <c r="A40" s="3" t="s">
        <v>300</v>
      </c>
      <c r="B40" s="3" t="s">
        <v>304</v>
      </c>
      <c r="C40" s="3" t="s">
        <v>47</v>
      </c>
      <c r="D40" s="3" t="s">
        <v>39</v>
      </c>
      <c r="E40" s="3">
        <v>32</v>
      </c>
      <c r="F40" s="11">
        <v>3</v>
      </c>
      <c r="G40" s="173">
        <v>102.8</v>
      </c>
      <c r="H40" s="174">
        <v>3</v>
      </c>
      <c r="I40" s="173">
        <v>70</v>
      </c>
      <c r="J40" s="173">
        <v>2</v>
      </c>
      <c r="K40" s="173">
        <v>11</v>
      </c>
      <c r="L40" s="3" t="s">
        <v>298</v>
      </c>
      <c r="M40" s="17"/>
    </row>
    <row r="41" s="17" customFormat="1" ht="30" customHeight="1"/>
    <row r="42" s="15" customFormat="1" ht="27" customHeight="1"/>
    <row r="43" s="15" customFormat="1" ht="15" customHeight="1"/>
    <row r="44" s="15" customFormat="1" ht="18.75" customHeight="1"/>
    <row r="45" s="15" customFormat="1" ht="18" customHeight="1"/>
    <row r="46" spans="13:19" ht="28.5" customHeight="1">
      <c r="M46" s="14"/>
      <c r="N46" s="14"/>
      <c r="O46" s="14"/>
      <c r="P46" s="14"/>
      <c r="Q46" s="14"/>
      <c r="R46" s="14"/>
      <c r="S46" s="14"/>
    </row>
    <row r="47" spans="13:19" ht="15.75" customHeight="1">
      <c r="M47" s="14"/>
      <c r="N47" s="14"/>
      <c r="O47" s="14"/>
      <c r="P47" s="14"/>
      <c r="Q47" s="14"/>
      <c r="R47" s="14"/>
      <c r="S47" s="14"/>
    </row>
    <row r="48" spans="13:19" ht="15" customHeight="1">
      <c r="M48" s="14"/>
      <c r="N48" s="14"/>
      <c r="O48" s="14"/>
      <c r="P48" s="14"/>
      <c r="Q48" s="14"/>
      <c r="R48" s="14"/>
      <c r="S48" s="14"/>
    </row>
    <row r="49" spans="13:19" ht="16.5" customHeight="1">
      <c r="M49" s="14"/>
      <c r="N49" s="14"/>
      <c r="O49" s="14"/>
      <c r="P49" s="14"/>
      <c r="Q49" s="14"/>
      <c r="R49" s="14"/>
      <c r="S49" s="14"/>
    </row>
    <row r="50" spans="13:19" ht="15.75" customHeight="1">
      <c r="M50" s="14"/>
      <c r="N50" s="14"/>
      <c r="O50" s="14"/>
      <c r="P50" s="14"/>
      <c r="Q50" s="14"/>
      <c r="R50" s="14"/>
      <c r="S50" s="14"/>
    </row>
    <row r="51" spans="13:19" ht="15" customHeight="1">
      <c r="M51" s="14"/>
      <c r="N51" s="14"/>
      <c r="O51" s="14"/>
      <c r="P51" s="14"/>
      <c r="Q51" s="14"/>
      <c r="R51" s="14"/>
      <c r="S51" s="14"/>
    </row>
    <row r="52" spans="13:19" ht="15.75" customHeight="1">
      <c r="M52" s="14"/>
      <c r="N52" s="14"/>
      <c r="O52" s="14"/>
      <c r="P52" s="14"/>
      <c r="Q52" s="14"/>
      <c r="R52" s="14"/>
      <c r="S52" s="14"/>
    </row>
  </sheetData>
  <sheetProtection/>
  <mergeCells count="12">
    <mergeCell ref="L6:L8"/>
    <mergeCell ref="I7:K7"/>
    <mergeCell ref="A1:A2"/>
    <mergeCell ref="H1:I1"/>
    <mergeCell ref="H2:I2"/>
    <mergeCell ref="A6:A8"/>
    <mergeCell ref="B6:B8"/>
    <mergeCell ref="C6:C8"/>
    <mergeCell ref="D6:D8"/>
    <mergeCell ref="E6:E8"/>
    <mergeCell ref="F6:G6"/>
    <mergeCell ref="H6:K6"/>
  </mergeCells>
  <hyperlinks>
    <hyperlink ref="A1" location="SOMMAIRE!A1" display="SOMMAIRE!A1"/>
    <hyperlink ref="E2" r:id="rId1" display="www.okofen.f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I24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26.57421875" style="14" customWidth="1"/>
    <col min="2" max="2" width="33.140625" style="14" customWidth="1"/>
    <col min="3" max="3" width="28.28125" style="14" customWidth="1"/>
    <col min="4" max="4" width="18.421875" style="14" customWidth="1"/>
    <col min="5" max="5" width="13.140625" style="14" customWidth="1"/>
    <col min="6" max="6" width="10.140625" style="14" customWidth="1"/>
    <col min="7" max="7" width="10.00390625" style="14" customWidth="1"/>
    <col min="8" max="8" width="8.28125" style="14" customWidth="1"/>
    <col min="9" max="9" width="11.57421875" style="14" customWidth="1"/>
    <col min="10" max="10" width="14.00390625" style="14" customWidth="1"/>
    <col min="11" max="11" width="16.7109375" style="14" customWidth="1"/>
    <col min="12" max="12" width="45.421875" style="14" customWidth="1"/>
    <col min="13" max="13" width="67.57421875" style="15" customWidth="1"/>
    <col min="14" max="14" width="30.7109375" style="15" customWidth="1"/>
    <col min="15" max="15" width="3.7109375" style="15" customWidth="1"/>
    <col min="16" max="16" width="4.28125" style="15" customWidth="1"/>
    <col min="17" max="17" width="6.421875" style="15" customWidth="1"/>
    <col min="18" max="19" width="11.421875" style="15" customWidth="1"/>
    <col min="20" max="16384" width="11.421875" style="14" customWidth="1"/>
  </cols>
  <sheetData>
    <row r="1" spans="1:10" ht="25.5" customHeight="1">
      <c r="A1" s="416" t="s">
        <v>76</v>
      </c>
      <c r="H1" s="462" t="s">
        <v>84</v>
      </c>
      <c r="I1" s="463"/>
      <c r="J1" s="240" t="s">
        <v>380</v>
      </c>
    </row>
    <row r="2" spans="1:165" s="5" customFormat="1" ht="24.75" customHeight="1" thickBot="1">
      <c r="A2" s="384"/>
      <c r="B2" s="24"/>
      <c r="C2" s="83" t="s">
        <v>269</v>
      </c>
      <c r="D2" s="24"/>
      <c r="E2" s="25" t="s">
        <v>381</v>
      </c>
      <c r="G2" s="24"/>
      <c r="H2" s="462" t="s">
        <v>85</v>
      </c>
      <c r="I2" s="463"/>
      <c r="J2" s="293">
        <f>SOMMAIRE!$E$19</f>
        <v>40067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24.75" customHeight="1">
      <c r="A3" s="164"/>
      <c r="B3" s="24"/>
      <c r="D3" s="24"/>
      <c r="E3" s="20"/>
      <c r="G3" s="24"/>
      <c r="H3" s="165"/>
      <c r="I3" s="165"/>
      <c r="J3" s="16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65" s="5" customFormat="1" ht="24.75" customHeight="1">
      <c r="A4" s="164"/>
      <c r="B4" s="24"/>
      <c r="D4" s="24"/>
      <c r="E4" s="20"/>
      <c r="G4" s="24"/>
      <c r="H4" s="165"/>
      <c r="I4" s="165"/>
      <c r="J4" s="16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</row>
    <row r="5" spans="1:165" s="5" customFormat="1" ht="39" customHeight="1">
      <c r="A5" s="21"/>
      <c r="B5" s="21"/>
      <c r="C5" s="21"/>
      <c r="D5" s="21"/>
      <c r="E5" s="21"/>
      <c r="F5" s="21"/>
      <c r="G5" s="21"/>
      <c r="H5" s="21"/>
      <c r="I5" s="21"/>
      <c r="J5" s="2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</row>
    <row r="6" spans="1:12" s="28" customFormat="1" ht="17.25" customHeight="1">
      <c r="A6" s="453" t="s">
        <v>3</v>
      </c>
      <c r="B6" s="453" t="s">
        <v>4</v>
      </c>
      <c r="C6" s="453" t="s">
        <v>5</v>
      </c>
      <c r="D6" s="453" t="s">
        <v>6</v>
      </c>
      <c r="E6" s="453" t="s">
        <v>77</v>
      </c>
      <c r="F6" s="458" t="s">
        <v>87</v>
      </c>
      <c r="G6" s="442"/>
      <c r="H6" s="458" t="s">
        <v>7</v>
      </c>
      <c r="I6" s="472"/>
      <c r="J6" s="472"/>
      <c r="K6" s="473"/>
      <c r="L6" s="443" t="s">
        <v>8</v>
      </c>
    </row>
    <row r="7" spans="1:12" s="28" customFormat="1" ht="17.25" customHeight="1">
      <c r="A7" s="454"/>
      <c r="B7" s="454"/>
      <c r="C7" s="454"/>
      <c r="D7" s="456"/>
      <c r="E7" s="454"/>
      <c r="F7" s="72" t="s">
        <v>82</v>
      </c>
      <c r="G7" s="73" t="s">
        <v>18</v>
      </c>
      <c r="H7" s="72" t="s">
        <v>82</v>
      </c>
      <c r="I7" s="438" t="s">
        <v>402</v>
      </c>
      <c r="J7" s="439"/>
      <c r="K7" s="440"/>
      <c r="L7" s="444"/>
    </row>
    <row r="8" spans="1:12" s="71" customFormat="1" ht="52.5" customHeight="1">
      <c r="A8" s="455"/>
      <c r="B8" s="455"/>
      <c r="C8" s="455"/>
      <c r="D8" s="457"/>
      <c r="E8" s="455"/>
      <c r="F8" s="74"/>
      <c r="G8" s="75" t="s">
        <v>10</v>
      </c>
      <c r="H8" s="74"/>
      <c r="I8" s="75" t="s">
        <v>11</v>
      </c>
      <c r="J8" s="74" t="s">
        <v>431</v>
      </c>
      <c r="K8" s="74" t="s">
        <v>13</v>
      </c>
      <c r="L8" s="445"/>
    </row>
    <row r="9" spans="1:12" s="71" customFormat="1" ht="16.5" customHeight="1">
      <c r="A9" s="80"/>
      <c r="B9" s="80"/>
      <c r="C9" s="80"/>
      <c r="D9" s="81"/>
      <c r="E9" s="80"/>
      <c r="F9" s="82"/>
      <c r="G9" s="82"/>
      <c r="H9" s="82"/>
      <c r="I9" s="82"/>
      <c r="J9" s="82"/>
      <c r="K9" s="82"/>
      <c r="L9" s="70"/>
    </row>
    <row r="10" spans="1:12" s="71" customFormat="1" ht="25.5" customHeight="1">
      <c r="A10" s="286" t="s">
        <v>382</v>
      </c>
      <c r="B10" s="286" t="s">
        <v>436</v>
      </c>
      <c r="C10" s="286" t="s">
        <v>102</v>
      </c>
      <c r="D10" s="286" t="s">
        <v>39</v>
      </c>
      <c r="E10" s="287" t="s">
        <v>437</v>
      </c>
      <c r="F10" s="287">
        <v>3</v>
      </c>
      <c r="G10" s="286">
        <v>92.2</v>
      </c>
      <c r="H10" s="288">
        <v>3</v>
      </c>
      <c r="I10" s="287">
        <v>172.5</v>
      </c>
      <c r="J10" s="287">
        <v>10.5</v>
      </c>
      <c r="K10" s="287">
        <v>20</v>
      </c>
      <c r="L10" s="3" t="s">
        <v>438</v>
      </c>
    </row>
    <row r="11" spans="1:165" s="22" customFormat="1" ht="25.5" customHeight="1">
      <c r="A11" s="110" t="s">
        <v>382</v>
      </c>
      <c r="B11" s="110" t="s">
        <v>383</v>
      </c>
      <c r="C11" s="110" t="s">
        <v>102</v>
      </c>
      <c r="D11" s="110" t="s">
        <v>39</v>
      </c>
      <c r="E11" s="3" t="s">
        <v>384</v>
      </c>
      <c r="F11" s="3">
        <v>3</v>
      </c>
      <c r="G11" s="110">
        <v>90.8</v>
      </c>
      <c r="H11" s="3">
        <v>3</v>
      </c>
      <c r="I11" s="3">
        <v>292</v>
      </c>
      <c r="J11" s="3">
        <v>9</v>
      </c>
      <c r="K11" s="3">
        <v>41</v>
      </c>
      <c r="L11" s="3" t="s">
        <v>439</v>
      </c>
      <c r="M11" s="71"/>
      <c r="N11" s="28"/>
      <c r="O11" s="16"/>
      <c r="P11" s="16"/>
      <c r="Q11" s="16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</row>
    <row r="12" spans="1:14" ht="25.5" customHeight="1">
      <c r="A12" s="110" t="s">
        <v>385</v>
      </c>
      <c r="B12" s="110" t="s">
        <v>386</v>
      </c>
      <c r="C12" s="110" t="s">
        <v>387</v>
      </c>
      <c r="D12" s="110" t="s">
        <v>39</v>
      </c>
      <c r="E12" s="3" t="s">
        <v>388</v>
      </c>
      <c r="F12" s="3">
        <v>3</v>
      </c>
      <c r="G12" s="110">
        <v>92.5</v>
      </c>
      <c r="H12" s="3">
        <v>3</v>
      </c>
      <c r="I12" s="3">
        <v>127</v>
      </c>
      <c r="J12" s="3">
        <v>1</v>
      </c>
      <c r="K12" s="3">
        <v>23</v>
      </c>
      <c r="L12" s="3" t="s">
        <v>440</v>
      </c>
      <c r="M12" s="71"/>
      <c r="N12" s="28"/>
    </row>
    <row r="13" spans="1:14" ht="25.5" customHeight="1">
      <c r="A13" s="110" t="s">
        <v>385</v>
      </c>
      <c r="B13" s="110" t="s">
        <v>389</v>
      </c>
      <c r="C13" s="110" t="s">
        <v>387</v>
      </c>
      <c r="D13" s="110" t="s">
        <v>39</v>
      </c>
      <c r="E13" s="289" t="s">
        <v>390</v>
      </c>
      <c r="F13" s="3">
        <v>3</v>
      </c>
      <c r="G13" s="110">
        <v>91.6</v>
      </c>
      <c r="H13" s="3">
        <v>3</v>
      </c>
      <c r="I13" s="3">
        <v>101</v>
      </c>
      <c r="J13" s="3">
        <v>1</v>
      </c>
      <c r="K13" s="3">
        <v>17</v>
      </c>
      <c r="L13" s="3" t="s">
        <v>441</v>
      </c>
      <c r="M13" s="71"/>
      <c r="N13" s="28"/>
    </row>
    <row r="14" spans="1:14" ht="25.5" customHeight="1">
      <c r="A14" s="286" t="s">
        <v>385</v>
      </c>
      <c r="B14" s="286" t="s">
        <v>442</v>
      </c>
      <c r="C14" s="286" t="s">
        <v>387</v>
      </c>
      <c r="D14" s="286" t="s">
        <v>39</v>
      </c>
      <c r="E14" s="290" t="s">
        <v>443</v>
      </c>
      <c r="F14" s="3">
        <v>3</v>
      </c>
      <c r="G14" s="110">
        <v>92.1</v>
      </c>
      <c r="H14" s="3">
        <v>3</v>
      </c>
      <c r="I14" s="3">
        <v>80.6</v>
      </c>
      <c r="J14" s="3">
        <v>1</v>
      </c>
      <c r="K14" s="3">
        <v>16</v>
      </c>
      <c r="L14" s="3" t="s">
        <v>444</v>
      </c>
      <c r="M14" s="71"/>
      <c r="N14" s="28"/>
    </row>
    <row r="15" spans="1:14" ht="25.5" customHeight="1">
      <c r="A15" s="110" t="s">
        <v>385</v>
      </c>
      <c r="B15" s="110" t="s">
        <v>391</v>
      </c>
      <c r="C15" s="110" t="s">
        <v>387</v>
      </c>
      <c r="D15" s="110" t="s">
        <v>39</v>
      </c>
      <c r="E15" s="289" t="s">
        <v>392</v>
      </c>
      <c r="F15" s="3">
        <v>3</v>
      </c>
      <c r="G15" s="110">
        <v>92.5</v>
      </c>
      <c r="H15" s="3">
        <v>3</v>
      </c>
      <c r="I15" s="3">
        <v>64</v>
      </c>
      <c r="J15" s="3">
        <v>1</v>
      </c>
      <c r="K15" s="3">
        <v>15</v>
      </c>
      <c r="L15" s="3" t="s">
        <v>445</v>
      </c>
      <c r="M15" s="71"/>
      <c r="N15" s="28"/>
    </row>
    <row r="16" spans="1:14" ht="25.5" customHeight="1">
      <c r="A16" s="110" t="s">
        <v>393</v>
      </c>
      <c r="B16" s="110" t="s">
        <v>394</v>
      </c>
      <c r="C16" s="110" t="s">
        <v>387</v>
      </c>
      <c r="D16" s="110" t="s">
        <v>39</v>
      </c>
      <c r="E16" s="289" t="s">
        <v>388</v>
      </c>
      <c r="F16" s="3">
        <v>3</v>
      </c>
      <c r="G16" s="110">
        <v>92.5</v>
      </c>
      <c r="H16" s="3">
        <v>3</v>
      </c>
      <c r="I16" s="3">
        <v>127</v>
      </c>
      <c r="J16" s="3">
        <v>1</v>
      </c>
      <c r="K16" s="3">
        <v>23</v>
      </c>
      <c r="L16" s="3" t="s">
        <v>440</v>
      </c>
      <c r="M16" s="71"/>
      <c r="N16" s="28"/>
    </row>
    <row r="17" spans="1:14" ht="25.5" customHeight="1">
      <c r="A17" s="110" t="s">
        <v>393</v>
      </c>
      <c r="B17" s="110" t="s">
        <v>395</v>
      </c>
      <c r="C17" s="110" t="s">
        <v>387</v>
      </c>
      <c r="D17" s="110" t="s">
        <v>39</v>
      </c>
      <c r="E17" s="289" t="s">
        <v>390</v>
      </c>
      <c r="F17" s="3">
        <v>3</v>
      </c>
      <c r="G17" s="110">
        <v>91.6</v>
      </c>
      <c r="H17" s="3">
        <v>3</v>
      </c>
      <c r="I17" s="3">
        <v>101</v>
      </c>
      <c r="J17" s="3">
        <v>1</v>
      </c>
      <c r="K17" s="3">
        <v>17</v>
      </c>
      <c r="L17" s="3" t="s">
        <v>441</v>
      </c>
      <c r="M17" s="71"/>
      <c r="N17" s="28"/>
    </row>
    <row r="18" spans="1:14" ht="25.5" customHeight="1">
      <c r="A18" s="286" t="s">
        <v>393</v>
      </c>
      <c r="B18" s="286" t="s">
        <v>446</v>
      </c>
      <c r="C18" s="286" t="s">
        <v>387</v>
      </c>
      <c r="D18" s="286" t="s">
        <v>39</v>
      </c>
      <c r="E18" s="290" t="s">
        <v>443</v>
      </c>
      <c r="F18" s="3">
        <v>3</v>
      </c>
      <c r="G18" s="110">
        <v>92.1</v>
      </c>
      <c r="H18" s="3">
        <v>3</v>
      </c>
      <c r="I18" s="3">
        <v>80.6</v>
      </c>
      <c r="J18" s="3">
        <v>1</v>
      </c>
      <c r="K18" s="3">
        <v>16</v>
      </c>
      <c r="L18" s="3" t="s">
        <v>444</v>
      </c>
      <c r="M18" s="71"/>
      <c r="N18" s="28"/>
    </row>
    <row r="19" spans="1:14" ht="25.5" customHeight="1">
      <c r="A19" s="110" t="s">
        <v>393</v>
      </c>
      <c r="B19" s="110" t="s">
        <v>396</v>
      </c>
      <c r="C19" s="110" t="s">
        <v>387</v>
      </c>
      <c r="D19" s="110" t="s">
        <v>39</v>
      </c>
      <c r="E19" s="3" t="s">
        <v>392</v>
      </c>
      <c r="F19" s="3">
        <v>3</v>
      </c>
      <c r="G19" s="110">
        <v>92.5</v>
      </c>
      <c r="H19" s="3">
        <v>3</v>
      </c>
      <c r="I19" s="3">
        <v>64</v>
      </c>
      <c r="J19" s="3">
        <v>1</v>
      </c>
      <c r="K19" s="3">
        <v>15</v>
      </c>
      <c r="L19" s="3" t="s">
        <v>445</v>
      </c>
      <c r="M19" s="71"/>
      <c r="N19" s="28"/>
    </row>
    <row r="20" spans="13:14" ht="12.75">
      <c r="M20" s="28"/>
      <c r="N20" s="28"/>
    </row>
    <row r="21" spans="13:14" ht="12.75">
      <c r="M21" s="28"/>
      <c r="N21" s="28"/>
    </row>
    <row r="22" spans="13:14" ht="12.75">
      <c r="M22" s="28"/>
      <c r="N22" s="28"/>
    </row>
    <row r="23" spans="13:14" ht="12.75">
      <c r="M23" s="28"/>
      <c r="N23" s="28"/>
    </row>
    <row r="24" spans="13:14" ht="12.75">
      <c r="M24" s="28"/>
      <c r="N24" s="28"/>
    </row>
  </sheetData>
  <sheetProtection/>
  <mergeCells count="12">
    <mergeCell ref="F6:G6"/>
    <mergeCell ref="H6:K6"/>
    <mergeCell ref="L6:L8"/>
    <mergeCell ref="I7:K7"/>
    <mergeCell ref="A1:A2"/>
    <mergeCell ref="H1:I1"/>
    <mergeCell ref="H2:I2"/>
    <mergeCell ref="A6:A8"/>
    <mergeCell ref="B6:B8"/>
    <mergeCell ref="C6:C8"/>
    <mergeCell ref="D6:D8"/>
    <mergeCell ref="E6:E8"/>
  </mergeCells>
  <hyperlinks>
    <hyperlink ref="A1" location="SOMMAIRE!A1" display="SOMMAIRE!A1"/>
    <hyperlink ref="E2" r:id="rId1" display="www.viessmann.fr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K40"/>
  <sheetViews>
    <sheetView zoomScale="64" zoomScaleNormal="64" zoomScalePageLayoutView="0" workbookViewId="0" topLeftCell="A1">
      <selection activeCell="F42" sqref="F42"/>
    </sheetView>
  </sheetViews>
  <sheetFormatPr defaultColWidth="9.140625" defaultRowHeight="12.75"/>
  <cols>
    <col min="1" max="1" width="24.57421875" style="14" customWidth="1"/>
    <col min="2" max="2" width="15.28125" style="14" customWidth="1"/>
    <col min="3" max="3" width="18.7109375" style="14" customWidth="1"/>
    <col min="4" max="4" width="22.28125" style="14" customWidth="1"/>
    <col min="5" max="5" width="18.7109375" style="14" customWidth="1"/>
    <col min="6" max="6" width="18.421875" style="14" customWidth="1"/>
    <col min="7" max="7" width="13.140625" style="14" customWidth="1"/>
    <col min="8" max="8" width="10.140625" style="14" customWidth="1"/>
    <col min="9" max="9" width="16.140625" style="5" customWidth="1"/>
    <col min="10" max="10" width="8.28125" style="14" customWidth="1"/>
    <col min="11" max="11" width="12.57421875" style="14" customWidth="1"/>
    <col min="12" max="12" width="13.140625" style="14" customWidth="1"/>
    <col min="13" max="13" width="18.28125" style="14" customWidth="1"/>
    <col min="14" max="14" width="31.421875" style="14" customWidth="1"/>
    <col min="15" max="15" width="16.7109375" style="15" customWidth="1"/>
    <col min="16" max="16" width="55.8515625" style="100" customWidth="1"/>
    <col min="17" max="17" width="33.8515625" style="15" customWidth="1"/>
    <col min="18" max="18" width="18.57421875" style="15" customWidth="1"/>
    <col min="19" max="19" width="18.7109375" style="15" customWidth="1"/>
    <col min="20" max="21" width="11.421875" style="15" customWidth="1"/>
    <col min="22" max="16384" width="11.421875" style="14" customWidth="1"/>
  </cols>
  <sheetData>
    <row r="1" spans="1:12" ht="21.75" customHeight="1">
      <c r="A1" s="416" t="s">
        <v>76</v>
      </c>
      <c r="J1" s="462" t="s">
        <v>84</v>
      </c>
      <c r="K1" s="463"/>
      <c r="L1" s="362"/>
    </row>
    <row r="2" spans="1:167" s="5" customFormat="1" ht="24.75" customHeight="1" thickBot="1">
      <c r="A2" s="384"/>
      <c r="B2" s="24"/>
      <c r="F2" s="83" t="s">
        <v>464</v>
      </c>
      <c r="G2" s="20"/>
      <c r="I2" s="121"/>
      <c r="J2" s="462" t="s">
        <v>85</v>
      </c>
      <c r="K2" s="463"/>
      <c r="L2" s="293">
        <f>SOMMAIRE!$E$19</f>
        <v>40067</v>
      </c>
      <c r="O2" s="6"/>
      <c r="P2" s="10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</row>
    <row r="3" spans="1:167" s="5" customFormat="1" ht="24.75" customHeight="1">
      <c r="A3" s="164"/>
      <c r="B3" s="24"/>
      <c r="F3" s="83"/>
      <c r="G3" s="20"/>
      <c r="I3" s="121"/>
      <c r="J3" s="165"/>
      <c r="K3" s="165"/>
      <c r="L3" s="166"/>
      <c r="O3" s="6"/>
      <c r="P3" s="100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5" customFormat="1" ht="24.75" customHeight="1">
      <c r="A4" s="164"/>
      <c r="B4" s="24"/>
      <c r="F4" s="83"/>
      <c r="G4" s="20"/>
      <c r="I4" s="121"/>
      <c r="J4" s="165"/>
      <c r="K4" s="165"/>
      <c r="L4" s="166"/>
      <c r="O4" s="6"/>
      <c r="P4" s="100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7" s="5" customFormat="1" ht="26.25" customHeight="1">
      <c r="A5" s="21"/>
      <c r="B5" s="21"/>
      <c r="C5" s="21"/>
      <c r="D5" s="21"/>
      <c r="E5" s="21"/>
      <c r="F5" s="21"/>
      <c r="G5" s="21"/>
      <c r="H5" s="21"/>
      <c r="I5" s="120"/>
      <c r="J5" s="21"/>
      <c r="K5" s="21"/>
      <c r="L5" s="26"/>
      <c r="O5" s="6"/>
      <c r="P5" s="10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</row>
    <row r="6" spans="1:17" s="359" customFormat="1" ht="17.25" customHeight="1">
      <c r="A6" s="469" t="s">
        <v>3</v>
      </c>
      <c r="B6" s="469" t="s">
        <v>4</v>
      </c>
      <c r="C6" s="469" t="s">
        <v>5</v>
      </c>
      <c r="D6" s="453" t="s">
        <v>450</v>
      </c>
      <c r="E6" s="469" t="s">
        <v>6</v>
      </c>
      <c r="F6" s="469" t="s">
        <v>77</v>
      </c>
      <c r="G6" s="481" t="s">
        <v>87</v>
      </c>
      <c r="H6" s="482"/>
      <c r="I6" s="481" t="s">
        <v>7</v>
      </c>
      <c r="J6" s="483"/>
      <c r="K6" s="483"/>
      <c r="L6" s="484"/>
      <c r="M6" s="485" t="s">
        <v>243</v>
      </c>
      <c r="N6" s="486"/>
      <c r="O6" s="487"/>
      <c r="P6" s="488" t="s">
        <v>582</v>
      </c>
      <c r="Q6" s="358"/>
    </row>
    <row r="7" spans="1:17" s="359" customFormat="1" ht="17.25" customHeight="1">
      <c r="A7" s="470"/>
      <c r="B7" s="470"/>
      <c r="C7" s="470"/>
      <c r="D7" s="464"/>
      <c r="E7" s="479"/>
      <c r="F7" s="470"/>
      <c r="G7" s="363" t="s">
        <v>82</v>
      </c>
      <c r="H7" s="364" t="s">
        <v>18</v>
      </c>
      <c r="I7" s="363" t="s">
        <v>82</v>
      </c>
      <c r="J7" s="491" t="s">
        <v>9</v>
      </c>
      <c r="K7" s="492"/>
      <c r="L7" s="440"/>
      <c r="M7" s="491" t="s">
        <v>583</v>
      </c>
      <c r="N7" s="492"/>
      <c r="O7" s="440"/>
      <c r="P7" s="489"/>
      <c r="Q7" s="358"/>
    </row>
    <row r="8" spans="1:17" s="361" customFormat="1" ht="52.5" customHeight="1">
      <c r="A8" s="471"/>
      <c r="B8" s="471"/>
      <c r="C8" s="471"/>
      <c r="D8" s="465"/>
      <c r="E8" s="480"/>
      <c r="F8" s="471"/>
      <c r="G8" s="365"/>
      <c r="H8" s="366" t="s">
        <v>10</v>
      </c>
      <c r="I8" s="365"/>
      <c r="J8" s="366" t="s">
        <v>11</v>
      </c>
      <c r="K8" s="365" t="s">
        <v>12</v>
      </c>
      <c r="L8" s="365" t="s">
        <v>13</v>
      </c>
      <c r="M8" s="366" t="s">
        <v>11</v>
      </c>
      <c r="N8" s="365" t="s">
        <v>12</v>
      </c>
      <c r="O8" s="365" t="s">
        <v>13</v>
      </c>
      <c r="P8" s="490"/>
      <c r="Q8" s="360"/>
    </row>
    <row r="9" spans="1:16" s="71" customFormat="1" ht="16.5" customHeight="1">
      <c r="A9" s="80"/>
      <c r="B9" s="91"/>
      <c r="C9" s="80"/>
      <c r="D9" s="80"/>
      <c r="E9" s="80"/>
      <c r="F9" s="81"/>
      <c r="G9" s="80"/>
      <c r="H9" s="82"/>
      <c r="I9" s="82"/>
      <c r="J9" s="82"/>
      <c r="K9" s="82"/>
      <c r="L9" s="82"/>
      <c r="M9" s="82"/>
      <c r="N9" s="82"/>
      <c r="O9" s="82"/>
      <c r="P9" s="86"/>
    </row>
    <row r="10" spans="1:17" s="355" customFormat="1" ht="12.75">
      <c r="A10" s="367" t="s">
        <v>547</v>
      </c>
      <c r="B10" s="356" t="s">
        <v>548</v>
      </c>
      <c r="C10" s="356" t="s">
        <v>387</v>
      </c>
      <c r="D10" s="356" t="s">
        <v>601</v>
      </c>
      <c r="E10" s="367"/>
      <c r="F10" s="356">
        <v>14.9</v>
      </c>
      <c r="G10" s="356">
        <v>3</v>
      </c>
      <c r="H10" s="357">
        <v>91.9</v>
      </c>
      <c r="I10" s="356">
        <v>3</v>
      </c>
      <c r="J10" s="356">
        <v>56</v>
      </c>
      <c r="K10" s="356">
        <v>2</v>
      </c>
      <c r="L10" s="356">
        <v>29</v>
      </c>
      <c r="M10" s="367"/>
      <c r="N10" s="357"/>
      <c r="O10" s="367"/>
      <c r="P10" s="372" t="s">
        <v>569</v>
      </c>
      <c r="Q10" s="358"/>
    </row>
    <row r="11" spans="1:17" s="355" customFormat="1" ht="12.75">
      <c r="A11" s="367"/>
      <c r="B11" s="356" t="s">
        <v>548</v>
      </c>
      <c r="C11" s="356" t="s">
        <v>387</v>
      </c>
      <c r="D11" s="356" t="s">
        <v>601</v>
      </c>
      <c r="E11" s="367"/>
      <c r="F11" s="356">
        <v>2.8</v>
      </c>
      <c r="G11" s="356">
        <v>3</v>
      </c>
      <c r="H11" s="357">
        <v>92.3</v>
      </c>
      <c r="I11" s="356">
        <v>3</v>
      </c>
      <c r="J11" s="356">
        <v>391</v>
      </c>
      <c r="K11" s="356">
        <v>7</v>
      </c>
      <c r="L11" s="356">
        <v>0</v>
      </c>
      <c r="M11" s="367"/>
      <c r="N11" s="357"/>
      <c r="O11" s="367"/>
      <c r="P11" s="372" t="s">
        <v>549</v>
      </c>
      <c r="Q11" s="358"/>
    </row>
    <row r="12" spans="1:17" s="355" customFormat="1" ht="12.75">
      <c r="A12" s="367" t="s">
        <v>550</v>
      </c>
      <c r="B12" s="356" t="s">
        <v>551</v>
      </c>
      <c r="C12" s="356" t="s">
        <v>387</v>
      </c>
      <c r="D12" s="356" t="s">
        <v>601</v>
      </c>
      <c r="E12" s="367"/>
      <c r="F12" s="356">
        <v>20</v>
      </c>
      <c r="G12" s="356">
        <v>3</v>
      </c>
      <c r="H12" s="357">
        <v>93</v>
      </c>
      <c r="I12" s="356">
        <v>3</v>
      </c>
      <c r="J12" s="356">
        <v>10</v>
      </c>
      <c r="K12" s="356">
        <v>1</v>
      </c>
      <c r="L12" s="356">
        <v>23</v>
      </c>
      <c r="M12" s="367"/>
      <c r="N12" s="357"/>
      <c r="O12" s="367"/>
      <c r="P12" s="372" t="s">
        <v>552</v>
      </c>
      <c r="Q12" s="358"/>
    </row>
    <row r="13" spans="1:17" s="355" customFormat="1" ht="12.75">
      <c r="A13" s="367"/>
      <c r="B13" s="356" t="s">
        <v>551</v>
      </c>
      <c r="C13" s="356" t="s">
        <v>387</v>
      </c>
      <c r="D13" s="356" t="s">
        <v>601</v>
      </c>
      <c r="E13" s="367"/>
      <c r="F13" s="356">
        <v>5.3</v>
      </c>
      <c r="G13" s="356">
        <v>3</v>
      </c>
      <c r="H13" s="357">
        <v>90.3</v>
      </c>
      <c r="I13" s="356">
        <v>3</v>
      </c>
      <c r="J13" s="356">
        <v>196</v>
      </c>
      <c r="K13" s="356">
        <v>4</v>
      </c>
      <c r="L13" s="356">
        <v>0</v>
      </c>
      <c r="M13" s="367"/>
      <c r="N13" s="357"/>
      <c r="O13" s="367"/>
      <c r="P13" s="372" t="s">
        <v>552</v>
      </c>
      <c r="Q13" s="358"/>
    </row>
    <row r="14" spans="1:17" s="355" customFormat="1" ht="12.75">
      <c r="A14" s="367" t="s">
        <v>553</v>
      </c>
      <c r="B14" s="356" t="s">
        <v>554</v>
      </c>
      <c r="C14" s="356" t="s">
        <v>387</v>
      </c>
      <c r="D14" s="356" t="s">
        <v>601</v>
      </c>
      <c r="E14" s="367"/>
      <c r="F14" s="356">
        <v>31.6</v>
      </c>
      <c r="G14" s="356">
        <v>3</v>
      </c>
      <c r="H14" s="357">
        <v>90.9</v>
      </c>
      <c r="I14" s="356">
        <v>3</v>
      </c>
      <c r="J14" s="356">
        <v>47</v>
      </c>
      <c r="K14" s="356">
        <v>4</v>
      </c>
      <c r="L14" s="356">
        <v>36</v>
      </c>
      <c r="M14" s="367"/>
      <c r="N14" s="357"/>
      <c r="O14" s="367"/>
      <c r="P14" s="372" t="s">
        <v>555</v>
      </c>
      <c r="Q14" s="358"/>
    </row>
    <row r="15" spans="1:17" s="355" customFormat="1" ht="12.75">
      <c r="A15" s="367"/>
      <c r="B15" s="356" t="s">
        <v>554</v>
      </c>
      <c r="C15" s="356" t="s">
        <v>387</v>
      </c>
      <c r="D15" s="356" t="s">
        <v>601</v>
      </c>
      <c r="E15" s="367"/>
      <c r="F15" s="356">
        <v>6.4</v>
      </c>
      <c r="G15" s="356">
        <v>3</v>
      </c>
      <c r="H15" s="357">
        <v>93.3</v>
      </c>
      <c r="I15" s="356">
        <v>3</v>
      </c>
      <c r="J15" s="356">
        <v>436</v>
      </c>
      <c r="K15" s="356">
        <v>5</v>
      </c>
      <c r="L15" s="356">
        <v>0</v>
      </c>
      <c r="M15" s="367"/>
      <c r="N15" s="357"/>
      <c r="O15" s="367"/>
      <c r="P15" s="372" t="s">
        <v>555</v>
      </c>
      <c r="Q15" s="358"/>
    </row>
    <row r="16" spans="1:17" s="355" customFormat="1" ht="12.75">
      <c r="A16" s="367" t="s">
        <v>556</v>
      </c>
      <c r="B16" s="356" t="s">
        <v>557</v>
      </c>
      <c r="C16" s="356" t="s">
        <v>387</v>
      </c>
      <c r="D16" s="356" t="s">
        <v>601</v>
      </c>
      <c r="E16" s="367"/>
      <c r="F16" s="356">
        <v>47</v>
      </c>
      <c r="G16" s="356">
        <v>3</v>
      </c>
      <c r="H16" s="357">
        <v>94</v>
      </c>
      <c r="I16" s="356">
        <v>3</v>
      </c>
      <c r="J16" s="356">
        <v>41</v>
      </c>
      <c r="K16" s="356">
        <v>2</v>
      </c>
      <c r="L16" s="356">
        <v>36</v>
      </c>
      <c r="M16" s="367"/>
      <c r="N16" s="357"/>
      <c r="O16" s="367"/>
      <c r="P16" s="372" t="s">
        <v>558</v>
      </c>
      <c r="Q16" s="358"/>
    </row>
    <row r="17" spans="1:17" s="355" customFormat="1" ht="12" customHeight="1">
      <c r="A17" s="367"/>
      <c r="B17" s="356" t="s">
        <v>557</v>
      </c>
      <c r="C17" s="356" t="s">
        <v>387</v>
      </c>
      <c r="D17" s="356" t="s">
        <v>601</v>
      </c>
      <c r="E17" s="367"/>
      <c r="F17" s="356">
        <v>11.8</v>
      </c>
      <c r="G17" s="356">
        <v>3</v>
      </c>
      <c r="H17" s="357">
        <v>94.8</v>
      </c>
      <c r="I17" s="356">
        <v>3</v>
      </c>
      <c r="J17" s="356">
        <v>90</v>
      </c>
      <c r="K17" s="356">
        <v>2</v>
      </c>
      <c r="L17" s="356">
        <v>0</v>
      </c>
      <c r="M17" s="367"/>
      <c r="N17" s="357"/>
      <c r="O17" s="367"/>
      <c r="P17" s="372" t="s">
        <v>558</v>
      </c>
      <c r="Q17" s="358"/>
    </row>
    <row r="18" spans="1:17" s="355" customFormat="1" ht="12.75">
      <c r="A18" s="367" t="s">
        <v>559</v>
      </c>
      <c r="B18" s="356" t="s">
        <v>560</v>
      </c>
      <c r="C18" s="356" t="s">
        <v>387</v>
      </c>
      <c r="D18" s="356" t="s">
        <v>601</v>
      </c>
      <c r="E18" s="367"/>
      <c r="F18" s="356">
        <v>62.5</v>
      </c>
      <c r="G18" s="356">
        <v>3</v>
      </c>
      <c r="H18" s="357">
        <v>92.9</v>
      </c>
      <c r="I18" s="356">
        <v>3</v>
      </c>
      <c r="J18" s="356">
        <v>39</v>
      </c>
      <c r="K18" s="356">
        <v>3</v>
      </c>
      <c r="L18" s="356">
        <v>51</v>
      </c>
      <c r="M18" s="367"/>
      <c r="N18" s="357"/>
      <c r="O18" s="367"/>
      <c r="P18" s="372" t="s">
        <v>561</v>
      </c>
      <c r="Q18" s="358"/>
    </row>
    <row r="19" spans="1:17" s="355" customFormat="1" ht="12.75">
      <c r="A19" s="367"/>
      <c r="B19" s="356" t="s">
        <v>560</v>
      </c>
      <c r="C19" s="356" t="s">
        <v>387</v>
      </c>
      <c r="D19" s="356"/>
      <c r="E19" s="367"/>
      <c r="F19" s="356">
        <v>11.8</v>
      </c>
      <c r="G19" s="356">
        <v>3</v>
      </c>
      <c r="H19" s="357">
        <v>94.8</v>
      </c>
      <c r="I19" s="356">
        <v>3</v>
      </c>
      <c r="J19" s="356">
        <v>90</v>
      </c>
      <c r="K19" s="356">
        <v>2</v>
      </c>
      <c r="L19" s="356">
        <v>0</v>
      </c>
      <c r="M19" s="367"/>
      <c r="N19" s="357"/>
      <c r="O19" s="367"/>
      <c r="P19" s="372" t="s">
        <v>561</v>
      </c>
      <c r="Q19" s="358"/>
    </row>
    <row r="20" spans="1:17" s="355" customFormat="1" ht="12.75">
      <c r="A20" s="397"/>
      <c r="B20" s="398"/>
      <c r="C20" s="398"/>
      <c r="D20" s="398"/>
      <c r="E20" s="397"/>
      <c r="F20" s="397"/>
      <c r="G20" s="397"/>
      <c r="H20" s="397"/>
      <c r="I20" s="397"/>
      <c r="J20" s="397"/>
      <c r="K20" s="397"/>
      <c r="L20" s="397"/>
      <c r="M20" s="399"/>
      <c r="N20" s="399"/>
      <c r="O20" s="400"/>
      <c r="P20" s="401"/>
      <c r="Q20" s="358"/>
    </row>
    <row r="21" spans="1:21" s="328" customFormat="1" ht="12.75">
      <c r="A21" s="356" t="s">
        <v>570</v>
      </c>
      <c r="B21" s="356" t="s">
        <v>571</v>
      </c>
      <c r="C21" s="356" t="s">
        <v>452</v>
      </c>
      <c r="D21" s="356" t="s">
        <v>517</v>
      </c>
      <c r="E21" s="356"/>
      <c r="F21" s="356">
        <v>18</v>
      </c>
      <c r="G21" s="356">
        <v>3</v>
      </c>
      <c r="H21" s="356">
        <v>90.11</v>
      </c>
      <c r="I21" s="356">
        <v>3</v>
      </c>
      <c r="J21" s="356">
        <v>139</v>
      </c>
      <c r="K21" s="356">
        <v>2</v>
      </c>
      <c r="L21" s="356">
        <v>22</v>
      </c>
      <c r="M21" s="356">
        <v>101</v>
      </c>
      <c r="N21" s="356">
        <v>1.4</v>
      </c>
      <c r="O21" s="356">
        <v>16</v>
      </c>
      <c r="P21" s="372" t="s">
        <v>572</v>
      </c>
      <c r="Q21" s="336"/>
      <c r="R21" s="336"/>
      <c r="S21" s="336"/>
      <c r="T21" s="336"/>
      <c r="U21" s="336"/>
    </row>
    <row r="22" spans="1:17" s="355" customFormat="1" ht="12.75">
      <c r="A22" s="397"/>
      <c r="B22" s="398"/>
      <c r="C22" s="398"/>
      <c r="D22" s="398"/>
      <c r="E22" s="397"/>
      <c r="F22" s="397"/>
      <c r="G22" s="397"/>
      <c r="H22" s="397"/>
      <c r="I22" s="397"/>
      <c r="J22" s="397"/>
      <c r="K22" s="397"/>
      <c r="L22" s="397"/>
      <c r="M22" s="399"/>
      <c r="N22" s="399"/>
      <c r="O22" s="400"/>
      <c r="P22" s="401"/>
      <c r="Q22" s="358"/>
    </row>
    <row r="23" spans="1:21" s="328" customFormat="1" ht="12.75">
      <c r="A23" s="356" t="s">
        <v>573</v>
      </c>
      <c r="B23" s="356" t="s">
        <v>574</v>
      </c>
      <c r="C23" s="356" t="s">
        <v>452</v>
      </c>
      <c r="D23" s="356" t="s">
        <v>517</v>
      </c>
      <c r="E23" s="356"/>
      <c r="F23" s="356">
        <v>21.5</v>
      </c>
      <c r="G23" s="356"/>
      <c r="H23" s="356">
        <v>91.8</v>
      </c>
      <c r="I23" s="356">
        <v>3</v>
      </c>
      <c r="J23" s="356">
        <v>323</v>
      </c>
      <c r="K23" s="356">
        <v>16</v>
      </c>
      <c r="L23" s="356">
        <v>22</v>
      </c>
      <c r="M23" s="356"/>
      <c r="N23" s="356"/>
      <c r="O23" s="356"/>
      <c r="P23" s="372" t="s">
        <v>575</v>
      </c>
      <c r="Q23" s="336"/>
      <c r="R23" s="336"/>
      <c r="S23" s="336"/>
      <c r="T23" s="336"/>
      <c r="U23" s="336"/>
    </row>
    <row r="24" spans="1:21" s="328" customFormat="1" ht="12.75">
      <c r="A24" s="356" t="s">
        <v>576</v>
      </c>
      <c r="B24" s="356" t="s">
        <v>577</v>
      </c>
      <c r="C24" s="356" t="s">
        <v>452</v>
      </c>
      <c r="D24" s="356" t="s">
        <v>517</v>
      </c>
      <c r="E24" s="356"/>
      <c r="F24" s="356">
        <v>28.2</v>
      </c>
      <c r="G24" s="356"/>
      <c r="H24" s="357">
        <v>92.5</v>
      </c>
      <c r="I24" s="356">
        <v>3</v>
      </c>
      <c r="J24" s="356">
        <v>178</v>
      </c>
      <c r="K24" s="356">
        <v>8</v>
      </c>
      <c r="L24" s="356">
        <v>26</v>
      </c>
      <c r="M24" s="356"/>
      <c r="N24" s="356"/>
      <c r="O24" s="356"/>
      <c r="P24" s="372" t="s">
        <v>578</v>
      </c>
      <c r="Q24" s="336"/>
      <c r="R24" s="336"/>
      <c r="S24" s="336"/>
      <c r="T24" s="336"/>
      <c r="U24" s="336"/>
    </row>
    <row r="25" spans="1:21" s="22" customFormat="1" ht="12.75">
      <c r="A25" s="356" t="s">
        <v>563</v>
      </c>
      <c r="B25" s="356" t="s">
        <v>564</v>
      </c>
      <c r="C25" s="356" t="s">
        <v>452</v>
      </c>
      <c r="D25" s="356" t="s">
        <v>517</v>
      </c>
      <c r="E25" s="356"/>
      <c r="F25" s="356">
        <v>50</v>
      </c>
      <c r="G25" s="356">
        <v>3</v>
      </c>
      <c r="H25" s="357">
        <v>91.1</v>
      </c>
      <c r="I25" s="356">
        <v>3</v>
      </c>
      <c r="J25" s="356">
        <v>314</v>
      </c>
      <c r="K25" s="356">
        <v>10</v>
      </c>
      <c r="L25" s="356">
        <v>28</v>
      </c>
      <c r="M25" s="356">
        <v>228</v>
      </c>
      <c r="N25" s="356">
        <v>7</v>
      </c>
      <c r="O25" s="356">
        <v>20</v>
      </c>
      <c r="P25" s="372" t="s">
        <v>562</v>
      </c>
      <c r="Q25" s="17"/>
      <c r="R25" s="17"/>
      <c r="S25" s="17"/>
      <c r="T25" s="17"/>
      <c r="U25" s="17"/>
    </row>
    <row r="26" spans="1:17" s="355" customFormat="1" ht="12.75">
      <c r="A26" s="398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401"/>
      <c r="Q26" s="358"/>
    </row>
    <row r="27" spans="1:21" s="328" customFormat="1" ht="12.75">
      <c r="A27" s="373" t="s">
        <v>565</v>
      </c>
      <c r="B27" s="373" t="s">
        <v>566</v>
      </c>
      <c r="C27" s="367" t="s">
        <v>222</v>
      </c>
      <c r="D27" s="356" t="s">
        <v>601</v>
      </c>
      <c r="E27" s="356"/>
      <c r="F27" s="356">
        <v>25</v>
      </c>
      <c r="G27" s="356">
        <v>3</v>
      </c>
      <c r="H27" s="357">
        <v>92</v>
      </c>
      <c r="I27" s="356">
        <v>3</v>
      </c>
      <c r="J27" s="356">
        <v>140</v>
      </c>
      <c r="K27" s="356">
        <v>2</v>
      </c>
      <c r="L27" s="356">
        <v>29</v>
      </c>
      <c r="M27" s="356"/>
      <c r="N27" s="356"/>
      <c r="O27" s="356"/>
      <c r="P27" s="372" t="s">
        <v>579</v>
      </c>
      <c r="Q27" s="336"/>
      <c r="R27" s="336"/>
      <c r="S27" s="336"/>
      <c r="T27" s="336"/>
      <c r="U27" s="336"/>
    </row>
    <row r="28" spans="1:21" s="328" customFormat="1" ht="12.75">
      <c r="A28" s="374" t="s">
        <v>567</v>
      </c>
      <c r="B28" s="373" t="s">
        <v>568</v>
      </c>
      <c r="C28" s="375" t="s">
        <v>222</v>
      </c>
      <c r="D28" s="356" t="s">
        <v>601</v>
      </c>
      <c r="E28" s="356"/>
      <c r="F28" s="356">
        <v>34.4</v>
      </c>
      <c r="G28" s="356">
        <v>3</v>
      </c>
      <c r="H28" s="357">
        <v>91.3</v>
      </c>
      <c r="I28" s="356">
        <v>3</v>
      </c>
      <c r="J28" s="356">
        <v>112</v>
      </c>
      <c r="K28" s="356">
        <v>2</v>
      </c>
      <c r="L28" s="356">
        <v>57</v>
      </c>
      <c r="M28" s="356"/>
      <c r="N28" s="356"/>
      <c r="O28" s="356"/>
      <c r="P28" s="372" t="s">
        <v>580</v>
      </c>
      <c r="Q28" s="336"/>
      <c r="R28" s="336"/>
      <c r="S28" s="336"/>
      <c r="T28" s="336"/>
      <c r="U28" s="336"/>
    </row>
    <row r="29" spans="1:21" s="328" customFormat="1" ht="12.75">
      <c r="A29" s="374" t="s">
        <v>567</v>
      </c>
      <c r="B29" s="373" t="s">
        <v>568</v>
      </c>
      <c r="C29" s="376" t="s">
        <v>364</v>
      </c>
      <c r="D29" s="356" t="s">
        <v>601</v>
      </c>
      <c r="E29" s="356"/>
      <c r="F29" s="356">
        <v>41.3</v>
      </c>
      <c r="G29" s="356">
        <v>3</v>
      </c>
      <c r="H29" s="357">
        <v>91</v>
      </c>
      <c r="I29" s="356">
        <v>3</v>
      </c>
      <c r="J29" s="356">
        <v>28</v>
      </c>
      <c r="K29" s="356">
        <v>1</v>
      </c>
      <c r="L29" s="356">
        <v>23</v>
      </c>
      <c r="M29" s="356"/>
      <c r="N29" s="356"/>
      <c r="O29" s="356"/>
      <c r="P29" s="372" t="s">
        <v>581</v>
      </c>
      <c r="Q29" s="336"/>
      <c r="R29" s="336"/>
      <c r="S29" s="336"/>
      <c r="T29" s="336"/>
      <c r="U29" s="336"/>
    </row>
    <row r="30" spans="1:21" s="328" customFormat="1" ht="12.75">
      <c r="A30" s="356" t="s">
        <v>643</v>
      </c>
      <c r="B30" s="335" t="s">
        <v>644</v>
      </c>
      <c r="C30" s="376" t="s">
        <v>222</v>
      </c>
      <c r="D30" s="356" t="s">
        <v>601</v>
      </c>
      <c r="E30" s="335"/>
      <c r="F30" s="335">
        <v>45</v>
      </c>
      <c r="G30" s="335">
        <v>3</v>
      </c>
      <c r="H30" s="335">
        <v>94.5</v>
      </c>
      <c r="I30" s="335">
        <v>3</v>
      </c>
      <c r="J30" s="335">
        <v>43</v>
      </c>
      <c r="K30" s="335">
        <v>1</v>
      </c>
      <c r="L30" s="335">
        <v>40</v>
      </c>
      <c r="M30" s="335"/>
      <c r="N30" s="335"/>
      <c r="O30" s="335"/>
      <c r="P30" s="372" t="s">
        <v>645</v>
      </c>
      <c r="Q30" s="336"/>
      <c r="R30" s="336"/>
      <c r="S30" s="336"/>
      <c r="T30" s="336"/>
      <c r="U30" s="336"/>
    </row>
    <row r="31" spans="1:21" s="328" customFormat="1" ht="12.75">
      <c r="A31" s="356" t="s">
        <v>646</v>
      </c>
      <c r="B31" s="356" t="s">
        <v>647</v>
      </c>
      <c r="C31" s="376" t="s">
        <v>222</v>
      </c>
      <c r="D31" s="356" t="s">
        <v>601</v>
      </c>
      <c r="E31" s="434"/>
      <c r="F31" s="335">
        <v>60</v>
      </c>
      <c r="G31" s="335">
        <v>3</v>
      </c>
      <c r="H31" s="335">
        <v>93</v>
      </c>
      <c r="I31" s="335">
        <v>3</v>
      </c>
      <c r="J31" s="335">
        <v>191</v>
      </c>
      <c r="K31" s="335">
        <v>1</v>
      </c>
      <c r="L31" s="335">
        <v>51</v>
      </c>
      <c r="M31" s="335"/>
      <c r="N31" s="335"/>
      <c r="O31" s="335"/>
      <c r="P31" s="372" t="s">
        <v>648</v>
      </c>
      <c r="Q31" s="336"/>
      <c r="R31" s="336"/>
      <c r="S31" s="336"/>
      <c r="T31" s="336"/>
      <c r="U31" s="336"/>
    </row>
    <row r="35" spans="9:16" s="341" customFormat="1" ht="12.75">
      <c r="I35" s="368"/>
      <c r="P35" s="388"/>
    </row>
    <row r="36" spans="9:16" s="341" customFormat="1" ht="12.75">
      <c r="I36" s="368"/>
      <c r="P36" s="388"/>
    </row>
    <row r="37" spans="1:16" s="341" customFormat="1" ht="12.75">
      <c r="A37" s="370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90"/>
    </row>
    <row r="38" spans="1:16" s="341" customFormat="1" ht="12.75">
      <c r="A38" s="369"/>
      <c r="B38" s="369"/>
      <c r="C38" s="369"/>
      <c r="D38" s="369"/>
      <c r="E38" s="369"/>
      <c r="F38" s="369"/>
      <c r="G38" s="369"/>
      <c r="H38" s="371"/>
      <c r="I38" s="369"/>
      <c r="J38" s="369"/>
      <c r="K38" s="369"/>
      <c r="L38" s="369"/>
      <c r="M38" s="369"/>
      <c r="N38" s="369"/>
      <c r="O38" s="369"/>
      <c r="P38" s="389"/>
    </row>
    <row r="39" spans="1:16" s="341" customFormat="1" ht="12.75">
      <c r="A39" s="369"/>
      <c r="B39" s="369"/>
      <c r="C39" s="369"/>
      <c r="D39" s="369"/>
      <c r="E39" s="369"/>
      <c r="F39" s="369"/>
      <c r="G39" s="369"/>
      <c r="H39" s="371"/>
      <c r="I39" s="369"/>
      <c r="J39" s="369"/>
      <c r="K39" s="369"/>
      <c r="L39" s="369"/>
      <c r="M39" s="369"/>
      <c r="N39" s="369"/>
      <c r="O39" s="369"/>
      <c r="P39" s="389"/>
    </row>
    <row r="40" spans="9:16" s="341" customFormat="1" ht="12.75">
      <c r="I40" s="368"/>
      <c r="P40" s="388"/>
    </row>
  </sheetData>
  <sheetProtection/>
  <mergeCells count="15">
    <mergeCell ref="M6:O6"/>
    <mergeCell ref="D6:D8"/>
    <mergeCell ref="P6:P8"/>
    <mergeCell ref="J7:L7"/>
    <mergeCell ref="M7:O7"/>
    <mergeCell ref="A1:A2"/>
    <mergeCell ref="J1:K1"/>
    <mergeCell ref="J2:K2"/>
    <mergeCell ref="A6:A8"/>
    <mergeCell ref="B6:B8"/>
    <mergeCell ref="C6:C8"/>
    <mergeCell ref="E6:E8"/>
    <mergeCell ref="G6:H6"/>
    <mergeCell ref="I6:L6"/>
    <mergeCell ref="F6:F8"/>
  </mergeCells>
  <hyperlinks>
    <hyperlink ref="A1" location="SOMMAIRE!A1" display="SOMMAIRE!A1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J29"/>
  <sheetViews>
    <sheetView zoomScale="79" zoomScaleNormal="79" zoomScalePageLayoutView="0" workbookViewId="0" topLeftCell="A1">
      <selection activeCell="A1" sqref="A1:A2"/>
    </sheetView>
  </sheetViews>
  <sheetFormatPr defaultColWidth="9.140625" defaultRowHeight="12.75"/>
  <cols>
    <col min="1" max="1" width="29.28125" style="14" customWidth="1"/>
    <col min="2" max="2" width="15.28125" style="14" customWidth="1"/>
    <col min="3" max="4" width="18.7109375" style="14" customWidth="1"/>
    <col min="5" max="5" width="18.421875" style="14" customWidth="1"/>
    <col min="6" max="6" width="13.140625" style="14" customWidth="1"/>
    <col min="7" max="7" width="10.140625" style="14" customWidth="1"/>
    <col min="8" max="8" width="16.140625" style="5" customWidth="1"/>
    <col min="9" max="9" width="8.28125" style="14" customWidth="1"/>
    <col min="10" max="10" width="12.57421875" style="14" customWidth="1"/>
    <col min="11" max="11" width="13.140625" style="14" customWidth="1"/>
    <col min="12" max="12" width="18.28125" style="14" customWidth="1"/>
    <col min="13" max="13" width="31.421875" style="14" customWidth="1"/>
    <col min="14" max="14" width="16.7109375" style="15" customWidth="1"/>
    <col min="15" max="15" width="48.00390625" style="15" customWidth="1"/>
    <col min="16" max="16" width="33.8515625" style="15" customWidth="1"/>
    <col min="17" max="17" width="18.57421875" style="15" customWidth="1"/>
    <col min="18" max="18" width="18.7109375" style="15" customWidth="1"/>
    <col min="19" max="20" width="11.421875" style="15" customWidth="1"/>
    <col min="21" max="16384" width="11.421875" style="14" customWidth="1"/>
  </cols>
  <sheetData>
    <row r="1" spans="1:11" ht="21.75" customHeight="1">
      <c r="A1" s="416" t="s">
        <v>76</v>
      </c>
      <c r="I1" s="462" t="s">
        <v>84</v>
      </c>
      <c r="J1" s="463"/>
      <c r="K1" s="240"/>
    </row>
    <row r="2" spans="1:166" s="5" customFormat="1" ht="24.75" customHeight="1" thickBot="1">
      <c r="A2" s="384"/>
      <c r="B2" s="24"/>
      <c r="E2" s="83" t="s">
        <v>466</v>
      </c>
      <c r="F2" s="20"/>
      <c r="H2" s="121"/>
      <c r="I2" s="462" t="s">
        <v>85</v>
      </c>
      <c r="J2" s="463"/>
      <c r="K2" s="293">
        <f>SOMMAIRE!$E$19</f>
        <v>40067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3" spans="1:166" s="5" customFormat="1" ht="24.75" customHeight="1">
      <c r="A3" s="164"/>
      <c r="B3" s="24"/>
      <c r="E3" s="83"/>
      <c r="F3" s="20"/>
      <c r="H3" s="121"/>
      <c r="I3" s="165"/>
      <c r="J3" s="165"/>
      <c r="K3" s="16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</row>
    <row r="4" spans="1:166" s="5" customFormat="1" ht="24.75" customHeight="1">
      <c r="A4" s="164"/>
      <c r="B4" s="24"/>
      <c r="E4" s="83"/>
      <c r="F4" s="20"/>
      <c r="H4" s="121"/>
      <c r="I4" s="165"/>
      <c r="J4" s="165"/>
      <c r="K4" s="16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66" s="5" customFormat="1" ht="26.25" customHeight="1">
      <c r="A5" s="21"/>
      <c r="B5" s="21"/>
      <c r="C5" s="21"/>
      <c r="D5" s="21"/>
      <c r="E5" s="21"/>
      <c r="F5" s="21"/>
      <c r="G5" s="21"/>
      <c r="H5" s="120"/>
      <c r="I5" s="21"/>
      <c r="J5" s="21"/>
      <c r="K5" s="2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</row>
    <row r="6" spans="1:14" s="28" customFormat="1" ht="17.25" customHeight="1">
      <c r="A6" s="453" t="s">
        <v>3</v>
      </c>
      <c r="B6" s="453" t="s">
        <v>4</v>
      </c>
      <c r="C6" s="453" t="s">
        <v>5</v>
      </c>
      <c r="D6" s="453" t="s">
        <v>450</v>
      </c>
      <c r="E6" s="453" t="s">
        <v>6</v>
      </c>
      <c r="F6" s="453" t="s">
        <v>77</v>
      </c>
      <c r="G6" s="458" t="s">
        <v>87</v>
      </c>
      <c r="H6" s="442"/>
      <c r="I6" s="458" t="s">
        <v>230</v>
      </c>
      <c r="J6" s="441"/>
      <c r="K6" s="441"/>
      <c r="L6" s="442"/>
      <c r="M6" s="443" t="s">
        <v>8</v>
      </c>
      <c r="N6" s="294"/>
    </row>
    <row r="7" spans="1:14" s="28" customFormat="1" ht="17.25" customHeight="1">
      <c r="A7" s="454"/>
      <c r="B7" s="454"/>
      <c r="C7" s="454"/>
      <c r="D7" s="464"/>
      <c r="E7" s="456"/>
      <c r="F7" s="454"/>
      <c r="G7" s="72" t="s">
        <v>82</v>
      </c>
      <c r="H7" s="73" t="s">
        <v>18</v>
      </c>
      <c r="I7" s="72" t="s">
        <v>82</v>
      </c>
      <c r="J7" s="438" t="s">
        <v>9</v>
      </c>
      <c r="K7" s="439"/>
      <c r="L7" s="440"/>
      <c r="M7" s="444"/>
      <c r="N7" s="72"/>
    </row>
    <row r="8" spans="1:19" s="71" customFormat="1" ht="52.5" customHeight="1">
      <c r="A8" s="455"/>
      <c r="B8" s="455"/>
      <c r="C8" s="455"/>
      <c r="D8" s="465"/>
      <c r="E8" s="457"/>
      <c r="F8" s="455"/>
      <c r="G8" s="74"/>
      <c r="H8" s="75" t="s">
        <v>10</v>
      </c>
      <c r="I8" s="74"/>
      <c r="J8" s="75" t="s">
        <v>11</v>
      </c>
      <c r="K8" s="74" t="s">
        <v>431</v>
      </c>
      <c r="L8" s="74" t="s">
        <v>432</v>
      </c>
      <c r="M8" s="445"/>
      <c r="N8" s="74" t="s">
        <v>107</v>
      </c>
      <c r="Q8" s="162"/>
      <c r="R8" s="5"/>
      <c r="S8" s="150"/>
    </row>
    <row r="9" spans="1:14" s="71" customFormat="1" ht="16.5" customHeight="1">
      <c r="A9" s="80"/>
      <c r="B9" s="91"/>
      <c r="C9" s="80"/>
      <c r="D9" s="80"/>
      <c r="E9" s="81"/>
      <c r="F9" s="80"/>
      <c r="G9" s="82"/>
      <c r="H9" s="82"/>
      <c r="I9" s="82"/>
      <c r="J9" s="82"/>
      <c r="K9" s="82"/>
      <c r="L9" s="82"/>
      <c r="M9" s="82"/>
      <c r="N9" s="82"/>
    </row>
    <row r="10" spans="1:14" s="347" customFormat="1" ht="14.25">
      <c r="A10" s="343" t="s">
        <v>515</v>
      </c>
      <c r="B10" s="344"/>
      <c r="C10" s="343" t="s">
        <v>516</v>
      </c>
      <c r="D10" s="344" t="s">
        <v>517</v>
      </c>
      <c r="E10" s="344" t="s">
        <v>67</v>
      </c>
      <c r="F10" s="345">
        <v>25</v>
      </c>
      <c r="G10" s="345">
        <v>3</v>
      </c>
      <c r="H10" s="346">
        <v>82.1</v>
      </c>
      <c r="I10" s="345">
        <v>3</v>
      </c>
      <c r="J10" s="345">
        <v>1181</v>
      </c>
      <c r="K10" s="345">
        <v>10</v>
      </c>
      <c r="L10" s="345">
        <v>29</v>
      </c>
      <c r="M10" s="345" t="s">
        <v>518</v>
      </c>
      <c r="N10" s="345" t="s">
        <v>75</v>
      </c>
    </row>
    <row r="11" spans="1:14" s="347" customFormat="1" ht="14.25">
      <c r="A11" s="344" t="s">
        <v>519</v>
      </c>
      <c r="B11" s="344"/>
      <c r="C11" s="343" t="s">
        <v>516</v>
      </c>
      <c r="D11" s="344" t="s">
        <v>517</v>
      </c>
      <c r="E11" s="344" t="s">
        <v>67</v>
      </c>
      <c r="F11" s="345">
        <v>40</v>
      </c>
      <c r="G11" s="345">
        <v>3</v>
      </c>
      <c r="H11" s="346">
        <v>82.3</v>
      </c>
      <c r="I11" s="345">
        <v>3</v>
      </c>
      <c r="J11" s="345">
        <v>1263</v>
      </c>
      <c r="K11" s="345">
        <v>13</v>
      </c>
      <c r="L11" s="345">
        <v>8</v>
      </c>
      <c r="M11" s="345" t="s">
        <v>520</v>
      </c>
      <c r="N11" s="345" t="s">
        <v>75</v>
      </c>
    </row>
    <row r="12" spans="1:14" s="347" customFormat="1" ht="14.25">
      <c r="A12" s="343" t="s">
        <v>521</v>
      </c>
      <c r="B12" s="344"/>
      <c r="C12" s="343" t="s">
        <v>516</v>
      </c>
      <c r="D12" s="344" t="s">
        <v>517</v>
      </c>
      <c r="E12" s="344" t="s">
        <v>67</v>
      </c>
      <c r="F12" s="345">
        <v>50</v>
      </c>
      <c r="G12" s="345">
        <v>3</v>
      </c>
      <c r="H12" s="346">
        <v>82.5</v>
      </c>
      <c r="I12" s="345">
        <v>3</v>
      </c>
      <c r="J12" s="345">
        <v>1347</v>
      </c>
      <c r="K12" s="345">
        <v>15</v>
      </c>
      <c r="L12" s="345">
        <v>9</v>
      </c>
      <c r="M12" s="345" t="s">
        <v>520</v>
      </c>
      <c r="N12" s="345" t="s">
        <v>75</v>
      </c>
    </row>
    <row r="13" spans="1:14" s="347" customFormat="1" ht="14.25">
      <c r="A13" s="344" t="s">
        <v>522</v>
      </c>
      <c r="B13" s="344"/>
      <c r="C13" s="343" t="s">
        <v>516</v>
      </c>
      <c r="D13" s="344" t="s">
        <v>517</v>
      </c>
      <c r="E13" s="344" t="s">
        <v>67</v>
      </c>
      <c r="F13" s="345">
        <v>65</v>
      </c>
      <c r="G13" s="345">
        <v>3</v>
      </c>
      <c r="H13" s="346">
        <v>83.7</v>
      </c>
      <c r="I13" s="345">
        <v>3</v>
      </c>
      <c r="J13" s="345">
        <v>1209</v>
      </c>
      <c r="K13" s="345">
        <v>16</v>
      </c>
      <c r="L13" s="345">
        <v>9</v>
      </c>
      <c r="M13" s="345" t="s">
        <v>520</v>
      </c>
      <c r="N13" s="345" t="s">
        <v>75</v>
      </c>
    </row>
    <row r="14" spans="1:14" s="347" customFormat="1" ht="14.25">
      <c r="A14" s="344" t="s">
        <v>523</v>
      </c>
      <c r="B14" s="344" t="s">
        <v>524</v>
      </c>
      <c r="C14" s="343" t="s">
        <v>516</v>
      </c>
      <c r="D14" s="344" t="s">
        <v>517</v>
      </c>
      <c r="E14" s="344" t="s">
        <v>67</v>
      </c>
      <c r="F14" s="345">
        <v>25</v>
      </c>
      <c r="G14" s="345">
        <v>3</v>
      </c>
      <c r="H14" s="346">
        <v>82.1</v>
      </c>
      <c r="I14" s="345">
        <v>3</v>
      </c>
      <c r="J14" s="345">
        <v>1181</v>
      </c>
      <c r="K14" s="345">
        <v>10</v>
      </c>
      <c r="L14" s="345">
        <v>29</v>
      </c>
      <c r="M14" s="345" t="s">
        <v>518</v>
      </c>
      <c r="N14" s="345" t="s">
        <v>75</v>
      </c>
    </row>
    <row r="15" spans="1:14" s="347" customFormat="1" ht="14.25">
      <c r="A15" s="344" t="s">
        <v>525</v>
      </c>
      <c r="B15" s="344" t="s">
        <v>526</v>
      </c>
      <c r="C15" s="343" t="s">
        <v>516</v>
      </c>
      <c r="D15" s="344" t="s">
        <v>517</v>
      </c>
      <c r="E15" s="344" t="s">
        <v>67</v>
      </c>
      <c r="F15" s="345">
        <v>40</v>
      </c>
      <c r="G15" s="345">
        <v>3</v>
      </c>
      <c r="H15" s="346">
        <v>82.3</v>
      </c>
      <c r="I15" s="345">
        <v>3</v>
      </c>
      <c r="J15" s="345">
        <v>1263</v>
      </c>
      <c r="K15" s="345">
        <v>13</v>
      </c>
      <c r="L15" s="345">
        <v>8</v>
      </c>
      <c r="M15" s="345" t="s">
        <v>520</v>
      </c>
      <c r="N15" s="345" t="s">
        <v>75</v>
      </c>
    </row>
    <row r="16" spans="1:14" s="347" customFormat="1" ht="14.25">
      <c r="A16" s="344" t="s">
        <v>527</v>
      </c>
      <c r="B16" s="344" t="s">
        <v>528</v>
      </c>
      <c r="C16" s="343" t="s">
        <v>516</v>
      </c>
      <c r="D16" s="344" t="s">
        <v>517</v>
      </c>
      <c r="E16" s="344" t="s">
        <v>67</v>
      </c>
      <c r="F16" s="345">
        <v>50</v>
      </c>
      <c r="G16" s="345">
        <v>3</v>
      </c>
      <c r="H16" s="346">
        <v>82.5</v>
      </c>
      <c r="I16" s="345">
        <v>3</v>
      </c>
      <c r="J16" s="345">
        <v>1347</v>
      </c>
      <c r="K16" s="345">
        <v>15</v>
      </c>
      <c r="L16" s="345">
        <v>9</v>
      </c>
      <c r="M16" s="345" t="s">
        <v>520</v>
      </c>
      <c r="N16" s="345" t="s">
        <v>75</v>
      </c>
    </row>
    <row r="17" spans="1:20" s="349" customFormat="1" ht="14.25">
      <c r="A17" s="344" t="s">
        <v>529</v>
      </c>
      <c r="B17" s="344" t="s">
        <v>530</v>
      </c>
      <c r="C17" s="343" t="s">
        <v>516</v>
      </c>
      <c r="D17" s="344" t="s">
        <v>517</v>
      </c>
      <c r="E17" s="344" t="s">
        <v>67</v>
      </c>
      <c r="F17" s="345">
        <v>65</v>
      </c>
      <c r="G17" s="345">
        <v>3</v>
      </c>
      <c r="H17" s="346">
        <v>83.7</v>
      </c>
      <c r="I17" s="345">
        <v>3</v>
      </c>
      <c r="J17" s="345">
        <v>1209</v>
      </c>
      <c r="K17" s="345">
        <v>16</v>
      </c>
      <c r="L17" s="345">
        <v>9</v>
      </c>
      <c r="M17" s="345" t="s">
        <v>520</v>
      </c>
      <c r="N17" s="345" t="s">
        <v>75</v>
      </c>
      <c r="O17" s="348"/>
      <c r="P17" s="348"/>
      <c r="Q17" s="348"/>
      <c r="R17" s="348"/>
      <c r="S17" s="348"/>
      <c r="T17" s="348"/>
    </row>
    <row r="18" spans="1:14" s="347" customFormat="1" ht="14.25">
      <c r="A18" s="344" t="s">
        <v>531</v>
      </c>
      <c r="B18" s="344" t="s">
        <v>532</v>
      </c>
      <c r="C18" s="343" t="s">
        <v>516</v>
      </c>
      <c r="D18" s="344" t="s">
        <v>517</v>
      </c>
      <c r="E18" s="344" t="s">
        <v>67</v>
      </c>
      <c r="F18" s="345">
        <v>25</v>
      </c>
      <c r="G18" s="345">
        <v>3</v>
      </c>
      <c r="H18" s="346">
        <v>82.1</v>
      </c>
      <c r="I18" s="345">
        <v>3</v>
      </c>
      <c r="J18" s="345">
        <v>1181</v>
      </c>
      <c r="K18" s="345">
        <v>10</v>
      </c>
      <c r="L18" s="345">
        <v>29</v>
      </c>
      <c r="M18" s="345" t="s">
        <v>518</v>
      </c>
      <c r="N18" s="345" t="s">
        <v>75</v>
      </c>
    </row>
    <row r="19" spans="1:14" s="347" customFormat="1" ht="14.25">
      <c r="A19" s="344" t="s">
        <v>533</v>
      </c>
      <c r="B19" s="344" t="s">
        <v>534</v>
      </c>
      <c r="C19" s="343" t="s">
        <v>516</v>
      </c>
      <c r="D19" s="344" t="s">
        <v>517</v>
      </c>
      <c r="E19" s="344" t="s">
        <v>67</v>
      </c>
      <c r="F19" s="345">
        <v>40</v>
      </c>
      <c r="G19" s="345">
        <v>3</v>
      </c>
      <c r="H19" s="346">
        <v>82.3</v>
      </c>
      <c r="I19" s="345">
        <v>3</v>
      </c>
      <c r="J19" s="345">
        <v>1263</v>
      </c>
      <c r="K19" s="345">
        <v>13</v>
      </c>
      <c r="L19" s="345">
        <v>8</v>
      </c>
      <c r="M19" s="345" t="s">
        <v>520</v>
      </c>
      <c r="N19" s="345" t="s">
        <v>75</v>
      </c>
    </row>
    <row r="20" spans="1:14" s="347" customFormat="1" ht="14.25">
      <c r="A20" s="344" t="s">
        <v>535</v>
      </c>
      <c r="B20" s="344" t="s">
        <v>536</v>
      </c>
      <c r="C20" s="343" t="s">
        <v>516</v>
      </c>
      <c r="D20" s="344" t="s">
        <v>517</v>
      </c>
      <c r="E20" s="344" t="s">
        <v>67</v>
      </c>
      <c r="F20" s="345">
        <v>50</v>
      </c>
      <c r="G20" s="345">
        <v>3</v>
      </c>
      <c r="H20" s="346">
        <v>82.5</v>
      </c>
      <c r="I20" s="345">
        <v>3</v>
      </c>
      <c r="J20" s="345">
        <v>1347</v>
      </c>
      <c r="K20" s="345">
        <v>15</v>
      </c>
      <c r="L20" s="345">
        <v>9</v>
      </c>
      <c r="M20" s="345" t="s">
        <v>520</v>
      </c>
      <c r="N20" s="345" t="s">
        <v>75</v>
      </c>
    </row>
    <row r="21" spans="1:20" s="349" customFormat="1" ht="14.25">
      <c r="A21" s="350" t="s">
        <v>537</v>
      </c>
      <c r="B21" s="350"/>
      <c r="C21" s="351" t="s">
        <v>516</v>
      </c>
      <c r="D21" s="350" t="s">
        <v>517</v>
      </c>
      <c r="E21" s="344" t="s">
        <v>67</v>
      </c>
      <c r="F21" s="345">
        <v>29</v>
      </c>
      <c r="G21" s="345">
        <v>3</v>
      </c>
      <c r="H21" s="353">
        <v>83.2</v>
      </c>
      <c r="I21" s="345">
        <v>3</v>
      </c>
      <c r="J21" s="345">
        <v>953</v>
      </c>
      <c r="K21" s="345">
        <v>29</v>
      </c>
      <c r="L21" s="345">
        <v>14</v>
      </c>
      <c r="M21" s="353" t="s">
        <v>538</v>
      </c>
      <c r="N21" s="345" t="s">
        <v>75</v>
      </c>
      <c r="O21" s="347"/>
      <c r="P21" s="348"/>
      <c r="Q21" s="348"/>
      <c r="R21" s="348"/>
      <c r="S21" s="348"/>
      <c r="T21" s="348"/>
    </row>
    <row r="22" spans="1:20" s="349" customFormat="1" ht="14.25">
      <c r="A22" s="350" t="s">
        <v>539</v>
      </c>
      <c r="B22" s="354"/>
      <c r="C22" s="351" t="s">
        <v>516</v>
      </c>
      <c r="D22" s="350" t="s">
        <v>517</v>
      </c>
      <c r="E22" s="344" t="s">
        <v>67</v>
      </c>
      <c r="F22" s="353">
        <v>47</v>
      </c>
      <c r="G22" s="345">
        <v>3</v>
      </c>
      <c r="H22" s="353">
        <v>85</v>
      </c>
      <c r="I22" s="345">
        <v>3</v>
      </c>
      <c r="J22" s="353">
        <v>872</v>
      </c>
      <c r="K22" s="353">
        <v>19</v>
      </c>
      <c r="L22" s="353">
        <v>20</v>
      </c>
      <c r="M22" s="353" t="s">
        <v>538</v>
      </c>
      <c r="N22" s="345" t="s">
        <v>75</v>
      </c>
      <c r="O22" s="348"/>
      <c r="P22" s="348"/>
      <c r="Q22" s="348"/>
      <c r="R22" s="348"/>
      <c r="S22" s="348"/>
      <c r="T22" s="348"/>
    </row>
    <row r="23" spans="1:20" s="349" customFormat="1" ht="14.25">
      <c r="A23" s="350" t="s">
        <v>540</v>
      </c>
      <c r="B23" s="354"/>
      <c r="C23" s="351" t="s">
        <v>516</v>
      </c>
      <c r="D23" s="350" t="s">
        <v>517</v>
      </c>
      <c r="E23" s="344" t="s">
        <v>67</v>
      </c>
      <c r="F23" s="353">
        <v>58</v>
      </c>
      <c r="G23" s="345">
        <v>3</v>
      </c>
      <c r="H23" s="353">
        <v>84.5</v>
      </c>
      <c r="I23" s="345">
        <v>3</v>
      </c>
      <c r="J23" s="353">
        <v>730</v>
      </c>
      <c r="K23" s="353">
        <v>26</v>
      </c>
      <c r="L23" s="353">
        <v>34</v>
      </c>
      <c r="M23" s="353" t="s">
        <v>538</v>
      </c>
      <c r="N23" s="345" t="s">
        <v>75</v>
      </c>
      <c r="O23" s="348"/>
      <c r="P23" s="348"/>
      <c r="Q23" s="348"/>
      <c r="R23" s="348"/>
      <c r="S23" s="348"/>
      <c r="T23" s="348"/>
    </row>
    <row r="24" spans="1:20" s="349" customFormat="1" ht="16.5" customHeight="1">
      <c r="A24" s="350" t="s">
        <v>541</v>
      </c>
      <c r="B24" s="350"/>
      <c r="C24" s="351" t="s">
        <v>516</v>
      </c>
      <c r="D24" s="350" t="s">
        <v>517</v>
      </c>
      <c r="E24" s="344" t="s">
        <v>67</v>
      </c>
      <c r="F24" s="345">
        <v>29</v>
      </c>
      <c r="G24" s="345">
        <v>3</v>
      </c>
      <c r="H24" s="353">
        <v>83.2</v>
      </c>
      <c r="I24" s="345">
        <v>3</v>
      </c>
      <c r="J24" s="345">
        <v>953</v>
      </c>
      <c r="K24" s="345">
        <v>29</v>
      </c>
      <c r="L24" s="345">
        <v>14</v>
      </c>
      <c r="M24" s="353" t="s">
        <v>538</v>
      </c>
      <c r="N24" s="345" t="s">
        <v>75</v>
      </c>
      <c r="P24" s="348"/>
      <c r="Q24" s="348"/>
      <c r="R24" s="348"/>
      <c r="S24" s="348"/>
      <c r="T24" s="348"/>
    </row>
    <row r="25" spans="1:20" s="349" customFormat="1" ht="14.25">
      <c r="A25" s="350" t="s">
        <v>542</v>
      </c>
      <c r="B25" s="354"/>
      <c r="C25" s="351" t="s">
        <v>516</v>
      </c>
      <c r="D25" s="350" t="s">
        <v>517</v>
      </c>
      <c r="E25" s="344" t="s">
        <v>67</v>
      </c>
      <c r="F25" s="353">
        <v>47</v>
      </c>
      <c r="G25" s="345">
        <v>3</v>
      </c>
      <c r="H25" s="353">
        <v>85</v>
      </c>
      <c r="I25" s="345">
        <v>3</v>
      </c>
      <c r="J25" s="353">
        <v>872</v>
      </c>
      <c r="K25" s="353">
        <v>19</v>
      </c>
      <c r="L25" s="353">
        <v>20</v>
      </c>
      <c r="M25" s="353" t="s">
        <v>538</v>
      </c>
      <c r="N25" s="345" t="s">
        <v>75</v>
      </c>
      <c r="O25" s="347"/>
      <c r="P25" s="348"/>
      <c r="Q25" s="348"/>
      <c r="R25" s="348"/>
      <c r="S25" s="348"/>
      <c r="T25" s="348"/>
    </row>
    <row r="26" spans="1:20" s="349" customFormat="1" ht="14.25">
      <c r="A26" s="350" t="s">
        <v>543</v>
      </c>
      <c r="B26" s="354"/>
      <c r="C26" s="351" t="s">
        <v>516</v>
      </c>
      <c r="D26" s="350" t="s">
        <v>517</v>
      </c>
      <c r="E26" s="344" t="s">
        <v>67</v>
      </c>
      <c r="F26" s="353">
        <v>58</v>
      </c>
      <c r="G26" s="345">
        <v>3</v>
      </c>
      <c r="H26" s="353">
        <v>84.5</v>
      </c>
      <c r="I26" s="345">
        <v>3</v>
      </c>
      <c r="J26" s="353">
        <v>730</v>
      </c>
      <c r="K26" s="353">
        <v>26</v>
      </c>
      <c r="L26" s="353">
        <v>34</v>
      </c>
      <c r="M26" s="353" t="s">
        <v>538</v>
      </c>
      <c r="N26" s="345" t="s">
        <v>75</v>
      </c>
      <c r="O26" s="348"/>
      <c r="P26" s="348"/>
      <c r="Q26" s="348"/>
      <c r="R26" s="348"/>
      <c r="S26" s="348"/>
      <c r="T26" s="348"/>
    </row>
    <row r="27" spans="1:20" s="349" customFormat="1" ht="16.5" customHeight="1">
      <c r="A27" s="350" t="s">
        <v>544</v>
      </c>
      <c r="B27" s="350"/>
      <c r="C27" s="351" t="s">
        <v>516</v>
      </c>
      <c r="D27" s="350" t="s">
        <v>517</v>
      </c>
      <c r="E27" s="344" t="s">
        <v>67</v>
      </c>
      <c r="F27" s="345">
        <v>29</v>
      </c>
      <c r="G27" s="345">
        <v>3</v>
      </c>
      <c r="H27" s="353">
        <v>83.2</v>
      </c>
      <c r="I27" s="345">
        <v>3</v>
      </c>
      <c r="J27" s="345">
        <v>953</v>
      </c>
      <c r="K27" s="345">
        <v>29</v>
      </c>
      <c r="L27" s="345">
        <v>14</v>
      </c>
      <c r="M27" s="353" t="s">
        <v>538</v>
      </c>
      <c r="N27" s="345" t="s">
        <v>75</v>
      </c>
      <c r="O27" s="348"/>
      <c r="P27" s="348"/>
      <c r="Q27" s="348"/>
      <c r="R27" s="348"/>
      <c r="S27" s="348"/>
      <c r="T27" s="348"/>
    </row>
    <row r="28" spans="1:20" s="349" customFormat="1" ht="15.75" customHeight="1">
      <c r="A28" s="350" t="s">
        <v>545</v>
      </c>
      <c r="B28" s="354"/>
      <c r="C28" s="351" t="s">
        <v>516</v>
      </c>
      <c r="D28" s="350" t="s">
        <v>517</v>
      </c>
      <c r="E28" s="344" t="s">
        <v>67</v>
      </c>
      <c r="F28" s="353">
        <v>47</v>
      </c>
      <c r="G28" s="345">
        <v>3</v>
      </c>
      <c r="H28" s="353">
        <v>85</v>
      </c>
      <c r="I28" s="345">
        <v>3</v>
      </c>
      <c r="J28" s="353">
        <v>872</v>
      </c>
      <c r="K28" s="353">
        <v>19</v>
      </c>
      <c r="L28" s="353">
        <v>20</v>
      </c>
      <c r="M28" s="353" t="s">
        <v>538</v>
      </c>
      <c r="N28" s="345" t="s">
        <v>75</v>
      </c>
      <c r="O28" s="347"/>
      <c r="P28" s="348"/>
      <c r="Q28" s="348"/>
      <c r="R28" s="348"/>
      <c r="S28" s="348"/>
      <c r="T28" s="348"/>
    </row>
    <row r="29" spans="1:20" s="349" customFormat="1" ht="14.25">
      <c r="A29" s="350" t="s">
        <v>546</v>
      </c>
      <c r="B29" s="354"/>
      <c r="C29" s="351" t="s">
        <v>516</v>
      </c>
      <c r="D29" s="350" t="s">
        <v>517</v>
      </c>
      <c r="E29" s="344" t="s">
        <v>67</v>
      </c>
      <c r="F29" s="353">
        <v>58</v>
      </c>
      <c r="G29" s="345">
        <v>3</v>
      </c>
      <c r="H29" s="353">
        <v>84.5</v>
      </c>
      <c r="I29" s="345">
        <v>3</v>
      </c>
      <c r="J29" s="353">
        <v>730</v>
      </c>
      <c r="K29" s="353">
        <v>26</v>
      </c>
      <c r="L29" s="353">
        <v>34</v>
      </c>
      <c r="M29" s="353" t="s">
        <v>538</v>
      </c>
      <c r="N29" s="345" t="s">
        <v>75</v>
      </c>
      <c r="O29" s="348"/>
      <c r="P29" s="348"/>
      <c r="Q29" s="348"/>
      <c r="R29" s="348"/>
      <c r="S29" s="348"/>
      <c r="T29" s="348"/>
    </row>
  </sheetData>
  <sheetProtection/>
  <mergeCells count="13">
    <mergeCell ref="E6:E8"/>
    <mergeCell ref="F6:F8"/>
    <mergeCell ref="G6:H6"/>
    <mergeCell ref="I6:L6"/>
    <mergeCell ref="M6:M8"/>
    <mergeCell ref="J7:L7"/>
    <mergeCell ref="A1:A2"/>
    <mergeCell ref="I1:J1"/>
    <mergeCell ref="I2:J2"/>
    <mergeCell ref="A6:A8"/>
    <mergeCell ref="B6:B8"/>
    <mergeCell ref="C6:C8"/>
    <mergeCell ref="D6:D8"/>
  </mergeCells>
  <hyperlinks>
    <hyperlink ref="A1" location="SOMMAIRE!A1" display="SOMMAIRE!A1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K23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19.28125" style="14" customWidth="1"/>
    <col min="2" max="2" width="13.28125" style="14" customWidth="1"/>
    <col min="3" max="3" width="16.140625" style="14" customWidth="1"/>
    <col min="4" max="4" width="18.8515625" style="14" customWidth="1"/>
    <col min="5" max="5" width="18.7109375" style="14" customWidth="1"/>
    <col min="6" max="6" width="18.421875" style="14" customWidth="1"/>
    <col min="7" max="7" width="13.140625" style="14" customWidth="1"/>
    <col min="8" max="8" width="7.8515625" style="14" customWidth="1"/>
    <col min="9" max="9" width="10.00390625" style="14" customWidth="1"/>
    <col min="10" max="10" width="8.28125" style="14" customWidth="1"/>
    <col min="11" max="11" width="10.28125" style="14" customWidth="1"/>
    <col min="12" max="12" width="13.7109375" style="14" customWidth="1"/>
    <col min="13" max="13" width="13.28125" style="14" customWidth="1"/>
    <col min="14" max="14" width="24.140625" style="14" customWidth="1"/>
    <col min="15" max="15" width="2.28125" style="15" customWidth="1"/>
    <col min="16" max="16" width="50.57421875" style="100" customWidth="1"/>
    <col min="17" max="17" width="3.7109375" style="15" customWidth="1"/>
    <col min="18" max="18" width="4.28125" style="15" customWidth="1"/>
    <col min="19" max="19" width="6.421875" style="15" customWidth="1"/>
    <col min="20" max="21" width="11.421875" style="15" customWidth="1"/>
    <col min="22" max="16384" width="11.421875" style="14" customWidth="1"/>
  </cols>
  <sheetData>
    <row r="1" spans="1:12" ht="21.75" customHeight="1">
      <c r="A1" s="416" t="s">
        <v>76</v>
      </c>
      <c r="E1" s="83" t="s">
        <v>17</v>
      </c>
      <c r="J1" s="462" t="s">
        <v>84</v>
      </c>
      <c r="K1" s="463"/>
      <c r="L1" s="76"/>
    </row>
    <row r="2" spans="1:167" s="5" customFormat="1" ht="24.75" customHeight="1" thickBot="1">
      <c r="A2" s="384"/>
      <c r="B2" s="24"/>
      <c r="C2" s="24"/>
      <c r="D2" s="24"/>
      <c r="E2" s="115" t="s">
        <v>136</v>
      </c>
      <c r="F2" s="24"/>
      <c r="G2" s="25" t="s">
        <v>232</v>
      </c>
      <c r="I2" s="24"/>
      <c r="J2" s="462" t="s">
        <v>85</v>
      </c>
      <c r="K2" s="463"/>
      <c r="L2" s="293">
        <f>SOMMAIRE!$E$19</f>
        <v>40067</v>
      </c>
      <c r="O2" s="6"/>
      <c r="P2" s="100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</row>
    <row r="3" spans="1:167" s="5" customFormat="1" ht="24.75" customHeight="1">
      <c r="A3" s="164"/>
      <c r="B3" s="24"/>
      <c r="C3" s="24"/>
      <c r="D3" s="24"/>
      <c r="E3" s="115"/>
      <c r="F3" s="24"/>
      <c r="G3" s="25"/>
      <c r="I3" s="24"/>
      <c r="J3" s="165"/>
      <c r="K3" s="165"/>
      <c r="L3" s="166"/>
      <c r="O3" s="6"/>
      <c r="P3" s="100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5" customFormat="1" ht="4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6"/>
      <c r="O4" s="6"/>
      <c r="P4" s="100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</row>
    <row r="5" spans="1:16" s="28" customFormat="1" ht="17.25" customHeight="1">
      <c r="A5" s="106" t="s">
        <v>135</v>
      </c>
      <c r="B5" s="453" t="s">
        <v>4</v>
      </c>
      <c r="C5" s="106" t="s">
        <v>135</v>
      </c>
      <c r="D5" s="453" t="s">
        <v>4</v>
      </c>
      <c r="E5" s="453" t="s">
        <v>5</v>
      </c>
      <c r="F5" s="453" t="s">
        <v>6</v>
      </c>
      <c r="G5" s="453" t="s">
        <v>77</v>
      </c>
      <c r="H5" s="458" t="s">
        <v>87</v>
      </c>
      <c r="I5" s="442"/>
      <c r="J5" s="458" t="s">
        <v>7</v>
      </c>
      <c r="K5" s="441"/>
      <c r="L5" s="441"/>
      <c r="M5" s="442"/>
      <c r="N5" s="443" t="s">
        <v>8</v>
      </c>
      <c r="P5" s="85"/>
    </row>
    <row r="6" spans="1:16" s="28" customFormat="1" ht="17.25" customHeight="1">
      <c r="A6" s="107"/>
      <c r="B6" s="454"/>
      <c r="C6" s="107"/>
      <c r="D6" s="454"/>
      <c r="E6" s="454"/>
      <c r="F6" s="456"/>
      <c r="G6" s="454"/>
      <c r="H6" s="72" t="s">
        <v>82</v>
      </c>
      <c r="I6" s="73" t="s">
        <v>18</v>
      </c>
      <c r="J6" s="72" t="s">
        <v>82</v>
      </c>
      <c r="K6" s="438" t="s">
        <v>9</v>
      </c>
      <c r="L6" s="439"/>
      <c r="M6" s="440"/>
      <c r="N6" s="444"/>
      <c r="P6" s="85"/>
    </row>
    <row r="7" spans="1:16" s="71" customFormat="1" ht="52.5" customHeight="1">
      <c r="A7" s="108" t="s">
        <v>17</v>
      </c>
      <c r="B7" s="455"/>
      <c r="C7" s="108" t="s">
        <v>136</v>
      </c>
      <c r="D7" s="455"/>
      <c r="E7" s="455"/>
      <c r="F7" s="457"/>
      <c r="G7" s="455"/>
      <c r="H7" s="74"/>
      <c r="I7" s="75" t="s">
        <v>10</v>
      </c>
      <c r="J7" s="74"/>
      <c r="K7" s="75" t="s">
        <v>11</v>
      </c>
      <c r="L7" s="74" t="s">
        <v>12</v>
      </c>
      <c r="M7" s="74" t="s">
        <v>13</v>
      </c>
      <c r="N7" s="445"/>
      <c r="P7" s="86"/>
    </row>
    <row r="8" spans="1:16" s="71" customFormat="1" ht="16.5" customHeight="1">
      <c r="A8" s="80"/>
      <c r="B8" s="80"/>
      <c r="C8" s="80"/>
      <c r="D8" s="80"/>
      <c r="E8" s="80"/>
      <c r="F8" s="81"/>
      <c r="G8" s="80"/>
      <c r="H8" s="82"/>
      <c r="I8" s="82"/>
      <c r="J8" s="82"/>
      <c r="K8" s="82"/>
      <c r="L8" s="82"/>
      <c r="M8" s="82"/>
      <c r="N8" s="70"/>
      <c r="P8" s="86"/>
    </row>
    <row r="9" spans="1:167" s="22" customFormat="1" ht="12" customHeight="1">
      <c r="A9" s="67" t="s">
        <v>122</v>
      </c>
      <c r="B9" s="116">
        <v>68003</v>
      </c>
      <c r="C9" s="68" t="s">
        <v>137</v>
      </c>
      <c r="D9" s="117" t="s">
        <v>148</v>
      </c>
      <c r="E9" s="67" t="s">
        <v>102</v>
      </c>
      <c r="F9" s="67" t="s">
        <v>162</v>
      </c>
      <c r="G9" s="68">
        <v>27</v>
      </c>
      <c r="H9" s="99">
        <v>3</v>
      </c>
      <c r="I9" s="151">
        <v>92.6</v>
      </c>
      <c r="J9" s="99">
        <v>3</v>
      </c>
      <c r="K9" s="152">
        <v>273</v>
      </c>
      <c r="L9" s="152">
        <v>17</v>
      </c>
      <c r="M9" s="152">
        <v>24</v>
      </c>
      <c r="N9" s="68" t="s">
        <v>163</v>
      </c>
      <c r="O9" s="16"/>
      <c r="P9" s="109"/>
      <c r="Q9" s="16"/>
      <c r="R9" s="16"/>
      <c r="S9" s="16"/>
      <c r="T9" s="1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</row>
    <row r="10" spans="1:14" ht="12.75">
      <c r="A10" s="67" t="s">
        <v>124</v>
      </c>
      <c r="B10" s="5">
        <v>68005</v>
      </c>
      <c r="C10" s="68" t="s">
        <v>139</v>
      </c>
      <c r="D10" s="5" t="s">
        <v>150</v>
      </c>
      <c r="E10" s="67" t="s">
        <v>102</v>
      </c>
      <c r="F10" s="67" t="s">
        <v>162</v>
      </c>
      <c r="G10" s="30">
        <v>36</v>
      </c>
      <c r="H10" s="99">
        <v>3</v>
      </c>
      <c r="I10" s="153">
        <v>92.8</v>
      </c>
      <c r="J10" s="99">
        <v>3</v>
      </c>
      <c r="K10" s="152">
        <v>319</v>
      </c>
      <c r="L10" s="152">
        <v>8</v>
      </c>
      <c r="M10" s="152">
        <v>22</v>
      </c>
      <c r="N10" s="68" t="s">
        <v>164</v>
      </c>
    </row>
    <row r="11" spans="1:167" s="22" customFormat="1" ht="12.75">
      <c r="A11" s="67" t="s">
        <v>126</v>
      </c>
      <c r="B11" s="116">
        <v>68007</v>
      </c>
      <c r="C11" s="68" t="s">
        <v>140</v>
      </c>
      <c r="D11" s="116" t="s">
        <v>149</v>
      </c>
      <c r="E11" s="67" t="s">
        <v>102</v>
      </c>
      <c r="F11" s="67" t="s">
        <v>162</v>
      </c>
      <c r="G11" s="68">
        <v>49</v>
      </c>
      <c r="H11" s="99">
        <v>3</v>
      </c>
      <c r="I11" s="153">
        <v>92.7</v>
      </c>
      <c r="J11" s="99">
        <v>3</v>
      </c>
      <c r="K11" s="152">
        <v>294</v>
      </c>
      <c r="L11" s="152">
        <v>6</v>
      </c>
      <c r="M11" s="152">
        <v>20</v>
      </c>
      <c r="N11" s="68" t="s">
        <v>165</v>
      </c>
      <c r="O11" s="16"/>
      <c r="P11" s="109"/>
      <c r="Q11" s="16"/>
      <c r="R11" s="16"/>
      <c r="S11" s="16"/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4" ht="12.75">
      <c r="A12" s="67" t="s">
        <v>127</v>
      </c>
      <c r="B12" s="92">
        <v>68009</v>
      </c>
      <c r="C12" s="68" t="s">
        <v>141</v>
      </c>
      <c r="D12" s="92" t="s">
        <v>151</v>
      </c>
      <c r="E12" s="67" t="s">
        <v>102</v>
      </c>
      <c r="F12" s="67" t="s">
        <v>162</v>
      </c>
      <c r="G12" s="30">
        <v>60</v>
      </c>
      <c r="H12" s="99">
        <v>3</v>
      </c>
      <c r="I12" s="153">
        <v>92.5</v>
      </c>
      <c r="J12" s="99">
        <v>3</v>
      </c>
      <c r="K12" s="152">
        <v>263</v>
      </c>
      <c r="L12" s="152">
        <v>5</v>
      </c>
      <c r="M12" s="152">
        <v>19</v>
      </c>
      <c r="N12" s="68" t="s">
        <v>165</v>
      </c>
    </row>
    <row r="13" spans="1:14" ht="12.75">
      <c r="A13" s="67" t="s">
        <v>128</v>
      </c>
      <c r="B13" s="92">
        <v>68014</v>
      </c>
      <c r="C13" s="68" t="s">
        <v>142</v>
      </c>
      <c r="D13" s="92" t="s">
        <v>152</v>
      </c>
      <c r="E13" s="38" t="s">
        <v>161</v>
      </c>
      <c r="F13" s="67" t="s">
        <v>162</v>
      </c>
      <c r="G13" s="30">
        <v>22</v>
      </c>
      <c r="H13" s="99">
        <v>3</v>
      </c>
      <c r="I13" s="153">
        <v>93.9</v>
      </c>
      <c r="J13" s="99">
        <v>3</v>
      </c>
      <c r="K13" s="152">
        <v>26</v>
      </c>
      <c r="L13" s="152">
        <v>1</v>
      </c>
      <c r="M13" s="152">
        <v>32</v>
      </c>
      <c r="N13" s="68" t="s">
        <v>166</v>
      </c>
    </row>
    <row r="14" spans="1:14" ht="12.75">
      <c r="A14" s="67" t="s">
        <v>123</v>
      </c>
      <c r="B14" s="92">
        <v>68016</v>
      </c>
      <c r="C14" s="68" t="s">
        <v>138</v>
      </c>
      <c r="D14" s="92" t="s">
        <v>153</v>
      </c>
      <c r="E14" s="38" t="s">
        <v>161</v>
      </c>
      <c r="F14" s="67" t="s">
        <v>162</v>
      </c>
      <c r="G14" s="30">
        <v>30</v>
      </c>
      <c r="H14" s="99">
        <v>3</v>
      </c>
      <c r="I14" s="153">
        <v>92.9</v>
      </c>
      <c r="J14" s="99">
        <v>3</v>
      </c>
      <c r="K14" s="152">
        <v>13</v>
      </c>
      <c r="L14" s="152">
        <v>1</v>
      </c>
      <c r="M14" s="152">
        <v>40</v>
      </c>
      <c r="N14" s="68" t="s">
        <v>167</v>
      </c>
    </row>
    <row r="15" spans="1:14" ht="12.75">
      <c r="A15" s="67" t="s">
        <v>125</v>
      </c>
      <c r="B15" s="92">
        <v>68018</v>
      </c>
      <c r="C15" s="68" t="s">
        <v>143</v>
      </c>
      <c r="D15" s="92" t="s">
        <v>154</v>
      </c>
      <c r="E15" s="38" t="s">
        <v>161</v>
      </c>
      <c r="F15" s="67" t="s">
        <v>162</v>
      </c>
      <c r="G15" s="30">
        <v>40</v>
      </c>
      <c r="H15" s="99">
        <v>3</v>
      </c>
      <c r="I15" s="153">
        <v>95.1</v>
      </c>
      <c r="J15" s="99">
        <v>3</v>
      </c>
      <c r="K15" s="152">
        <v>43</v>
      </c>
      <c r="L15" s="152">
        <v>1</v>
      </c>
      <c r="M15" s="152">
        <v>25</v>
      </c>
      <c r="N15" s="68" t="s">
        <v>168</v>
      </c>
    </row>
    <row r="16" spans="1:14" ht="14.25" customHeight="1">
      <c r="A16" s="67" t="s">
        <v>126</v>
      </c>
      <c r="B16" s="92">
        <v>68020</v>
      </c>
      <c r="C16" s="68" t="s">
        <v>140</v>
      </c>
      <c r="D16" s="92" t="s">
        <v>155</v>
      </c>
      <c r="E16" s="38" t="s">
        <v>161</v>
      </c>
      <c r="F16" s="67" t="s">
        <v>162</v>
      </c>
      <c r="G16" s="30">
        <v>49</v>
      </c>
      <c r="H16" s="99">
        <v>3</v>
      </c>
      <c r="I16" s="153">
        <v>95.1</v>
      </c>
      <c r="J16" s="99">
        <v>3</v>
      </c>
      <c r="K16" s="152">
        <v>35</v>
      </c>
      <c r="L16" s="152">
        <v>1</v>
      </c>
      <c r="M16" s="152">
        <v>24</v>
      </c>
      <c r="N16" s="68" t="s">
        <v>169</v>
      </c>
    </row>
    <row r="17" spans="1:14" ht="12.75">
      <c r="A17" s="67" t="s">
        <v>127</v>
      </c>
      <c r="B17" s="92">
        <v>68022</v>
      </c>
      <c r="C17" s="68" t="s">
        <v>141</v>
      </c>
      <c r="D17" s="92" t="s">
        <v>156</v>
      </c>
      <c r="E17" s="38" t="s">
        <v>161</v>
      </c>
      <c r="F17" s="67" t="s">
        <v>162</v>
      </c>
      <c r="G17" s="30">
        <v>60</v>
      </c>
      <c r="H17" s="99">
        <v>3</v>
      </c>
      <c r="I17" s="153">
        <v>94.9</v>
      </c>
      <c r="J17" s="99">
        <v>3</v>
      </c>
      <c r="K17" s="152">
        <v>24</v>
      </c>
      <c r="L17" s="152">
        <v>1</v>
      </c>
      <c r="M17" s="152">
        <v>24</v>
      </c>
      <c r="N17" s="68" t="s">
        <v>169</v>
      </c>
    </row>
    <row r="18" spans="1:14" ht="12.75">
      <c r="A18" s="67" t="s">
        <v>129</v>
      </c>
      <c r="B18" s="92" t="s">
        <v>133</v>
      </c>
      <c r="C18" s="68" t="s">
        <v>144</v>
      </c>
      <c r="D18" s="92" t="s">
        <v>157</v>
      </c>
      <c r="E18" s="38" t="s">
        <v>69</v>
      </c>
      <c r="F18" s="67" t="s">
        <v>162</v>
      </c>
      <c r="G18" s="30">
        <v>14.9</v>
      </c>
      <c r="H18" s="99">
        <v>3</v>
      </c>
      <c r="I18" s="153">
        <v>94.8</v>
      </c>
      <c r="J18" s="99">
        <v>3</v>
      </c>
      <c r="K18" s="152">
        <v>43</v>
      </c>
      <c r="L18" s="152">
        <v>1</v>
      </c>
      <c r="M18" s="152">
        <v>23</v>
      </c>
      <c r="N18" s="68" t="s">
        <v>170</v>
      </c>
    </row>
    <row r="19" spans="1:14" ht="12.75">
      <c r="A19" s="67" t="s">
        <v>130</v>
      </c>
      <c r="B19" s="92" t="s">
        <v>134</v>
      </c>
      <c r="C19" s="68" t="s">
        <v>145</v>
      </c>
      <c r="D19" s="92" t="s">
        <v>158</v>
      </c>
      <c r="E19" s="38" t="s">
        <v>69</v>
      </c>
      <c r="F19" s="67" t="s">
        <v>162</v>
      </c>
      <c r="G19" s="30">
        <v>25</v>
      </c>
      <c r="H19" s="99">
        <v>3</v>
      </c>
      <c r="I19" s="153">
        <v>94.9</v>
      </c>
      <c r="J19" s="99">
        <v>3</v>
      </c>
      <c r="K19" s="152">
        <v>37</v>
      </c>
      <c r="L19" s="152">
        <v>1</v>
      </c>
      <c r="M19" s="152">
        <v>34</v>
      </c>
      <c r="N19" s="68" t="s">
        <v>171</v>
      </c>
    </row>
    <row r="20" spans="1:14" ht="12.75">
      <c r="A20" s="67" t="s">
        <v>131</v>
      </c>
      <c r="B20" s="92">
        <v>6105</v>
      </c>
      <c r="C20" s="68" t="s">
        <v>146</v>
      </c>
      <c r="D20" s="92" t="s">
        <v>159</v>
      </c>
      <c r="E20" s="38" t="s">
        <v>69</v>
      </c>
      <c r="F20" s="67" t="s">
        <v>162</v>
      </c>
      <c r="G20" s="30">
        <v>14</v>
      </c>
      <c r="H20" s="99">
        <v>3</v>
      </c>
      <c r="I20" s="153">
        <v>94.2</v>
      </c>
      <c r="J20" s="99">
        <v>3</v>
      </c>
      <c r="K20" s="152">
        <v>82</v>
      </c>
      <c r="L20" s="152">
        <v>1</v>
      </c>
      <c r="M20" s="152">
        <v>18</v>
      </c>
      <c r="N20" s="68" t="s">
        <v>172</v>
      </c>
    </row>
    <row r="21" spans="1:14" ht="12.75">
      <c r="A21" s="67" t="s">
        <v>132</v>
      </c>
      <c r="B21" s="92">
        <v>6106</v>
      </c>
      <c r="C21" s="68" t="s">
        <v>147</v>
      </c>
      <c r="D21" s="92" t="s">
        <v>160</v>
      </c>
      <c r="E21" s="38" t="s">
        <v>69</v>
      </c>
      <c r="F21" s="67" t="s">
        <v>162</v>
      </c>
      <c r="G21" s="30">
        <v>14</v>
      </c>
      <c r="H21" s="99">
        <v>3</v>
      </c>
      <c r="I21" s="153">
        <v>94.2</v>
      </c>
      <c r="J21" s="99">
        <v>3</v>
      </c>
      <c r="K21" s="152">
        <v>82</v>
      </c>
      <c r="L21" s="152">
        <v>1</v>
      </c>
      <c r="M21" s="152">
        <v>18</v>
      </c>
      <c r="N21" s="68" t="s">
        <v>172</v>
      </c>
    </row>
    <row r="23" ht="12.75">
      <c r="H23" s="142"/>
    </row>
  </sheetData>
  <sheetProtection/>
  <mergeCells count="12">
    <mergeCell ref="H5:I5"/>
    <mergeCell ref="J5:M5"/>
    <mergeCell ref="N5:N7"/>
    <mergeCell ref="K6:M6"/>
    <mergeCell ref="A1:A2"/>
    <mergeCell ref="J1:K1"/>
    <mergeCell ref="J2:K2"/>
    <mergeCell ref="B5:B7"/>
    <mergeCell ref="E5:E7"/>
    <mergeCell ref="F5:F7"/>
    <mergeCell ref="G5:G7"/>
    <mergeCell ref="D5:D7"/>
  </mergeCells>
  <hyperlinks>
    <hyperlink ref="A1" location="SOMMAIRE!A1" display="SOMMAIRE!A1"/>
    <hyperlink ref="G2" r:id="rId1" display="www.solarfocus.at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4"/>
  <sheetViews>
    <sheetView zoomScale="61" zoomScaleNormal="61" zoomScalePageLayoutView="0" workbookViewId="0" topLeftCell="A1">
      <selection activeCell="A1" sqref="A1:A2"/>
    </sheetView>
  </sheetViews>
  <sheetFormatPr defaultColWidth="9.140625" defaultRowHeight="12.75"/>
  <cols>
    <col min="1" max="1" width="23.00390625" style="14" customWidth="1"/>
    <col min="2" max="2" width="15.28125" style="14" customWidth="1"/>
    <col min="3" max="3" width="18.7109375" style="14" customWidth="1"/>
    <col min="4" max="4" width="25.57421875" style="14" customWidth="1"/>
    <col min="5" max="5" width="23.421875" style="14" customWidth="1"/>
    <col min="6" max="6" width="18.28125" style="14" customWidth="1"/>
    <col min="7" max="7" width="10.140625" style="14" customWidth="1"/>
    <col min="8" max="8" width="16.140625" style="5" customWidth="1"/>
    <col min="9" max="9" width="16.00390625" style="321" customWidth="1"/>
    <col min="10" max="10" width="12.57421875" style="14" customWidth="1"/>
    <col min="11" max="11" width="13.140625" style="14" customWidth="1"/>
    <col min="12" max="12" width="18.28125" style="14" customWidth="1"/>
    <col min="13" max="13" width="31.421875" style="14" customWidth="1"/>
    <col min="14" max="14" width="16.7109375" style="15" customWidth="1"/>
    <col min="15" max="15" width="48.00390625" style="15" customWidth="1"/>
    <col min="16" max="16" width="33.8515625" style="15" customWidth="1"/>
    <col min="17" max="17" width="18.57421875" style="15" customWidth="1"/>
    <col min="18" max="18" width="18.7109375" style="15" customWidth="1"/>
    <col min="19" max="20" width="11.421875" style="15" customWidth="1"/>
    <col min="21" max="16384" width="11.421875" style="14" customWidth="1"/>
  </cols>
  <sheetData>
    <row r="1" spans="1:11" ht="21.75" customHeight="1">
      <c r="A1" s="416" t="s">
        <v>76</v>
      </c>
      <c r="I1" s="462" t="s">
        <v>84</v>
      </c>
      <c r="J1" s="463"/>
      <c r="K1" s="240"/>
    </row>
    <row r="2" spans="1:166" s="5" customFormat="1" ht="24.75" customHeight="1" thickBot="1">
      <c r="A2" s="384"/>
      <c r="B2" s="24"/>
      <c r="E2" s="83" t="s">
        <v>465</v>
      </c>
      <c r="F2" s="20"/>
      <c r="H2" s="121"/>
      <c r="I2" s="462" t="s">
        <v>85</v>
      </c>
      <c r="J2" s="463"/>
      <c r="K2" s="293">
        <f>SOMMAIRE!$E$19</f>
        <v>40067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3" spans="1:166" s="5" customFormat="1" ht="24.75" customHeight="1">
      <c r="A3" s="164"/>
      <c r="B3" s="24"/>
      <c r="E3" s="83"/>
      <c r="F3" s="20"/>
      <c r="H3" s="121"/>
      <c r="I3" s="313"/>
      <c r="J3" s="165"/>
      <c r="K3" s="16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</row>
    <row r="4" spans="1:166" s="5" customFormat="1" ht="97.5" customHeight="1">
      <c r="A4" s="21"/>
      <c r="B4" s="21"/>
      <c r="C4" s="21"/>
      <c r="D4" s="21"/>
      <c r="E4" s="21"/>
      <c r="F4" s="21"/>
      <c r="G4" s="21"/>
      <c r="H4" s="120"/>
      <c r="I4" s="314"/>
      <c r="J4" s="21"/>
      <c r="K4" s="2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4" s="28" customFormat="1" ht="17.25" customHeight="1">
      <c r="A5" s="453" t="s">
        <v>3</v>
      </c>
      <c r="B5" s="469" t="s">
        <v>4</v>
      </c>
      <c r="C5" s="453" t="s">
        <v>5</v>
      </c>
      <c r="D5" s="453" t="s">
        <v>450</v>
      </c>
      <c r="E5" s="453" t="s">
        <v>6</v>
      </c>
      <c r="F5" s="453" t="s">
        <v>77</v>
      </c>
      <c r="G5" s="458" t="s">
        <v>87</v>
      </c>
      <c r="H5" s="442"/>
      <c r="I5" s="458" t="s">
        <v>230</v>
      </c>
      <c r="J5" s="441"/>
      <c r="K5" s="441"/>
      <c r="L5" s="442"/>
      <c r="M5" s="443" t="s">
        <v>8</v>
      </c>
      <c r="N5" s="294"/>
    </row>
    <row r="6" spans="1:14" s="28" customFormat="1" ht="17.25" customHeight="1">
      <c r="A6" s="454"/>
      <c r="B6" s="470"/>
      <c r="C6" s="454"/>
      <c r="D6" s="464"/>
      <c r="E6" s="456"/>
      <c r="F6" s="454"/>
      <c r="G6" s="72" t="s">
        <v>82</v>
      </c>
      <c r="H6" s="73" t="s">
        <v>18</v>
      </c>
      <c r="I6" s="315" t="s">
        <v>82</v>
      </c>
      <c r="J6" s="438" t="s">
        <v>9</v>
      </c>
      <c r="K6" s="439"/>
      <c r="L6" s="440"/>
      <c r="M6" s="444"/>
      <c r="N6" s="72"/>
    </row>
    <row r="7" spans="1:19" s="71" customFormat="1" ht="52.5" customHeight="1">
      <c r="A7" s="455"/>
      <c r="B7" s="471"/>
      <c r="C7" s="455"/>
      <c r="D7" s="465"/>
      <c r="E7" s="457"/>
      <c r="F7" s="455"/>
      <c r="G7" s="74"/>
      <c r="H7" s="75" t="s">
        <v>10</v>
      </c>
      <c r="I7" s="316"/>
      <c r="J7" s="75" t="s">
        <v>11</v>
      </c>
      <c r="K7" s="74" t="s">
        <v>431</v>
      </c>
      <c r="L7" s="74" t="s">
        <v>432</v>
      </c>
      <c r="M7" s="445"/>
      <c r="N7" s="74" t="s">
        <v>107</v>
      </c>
      <c r="Q7" s="162"/>
      <c r="R7" s="5"/>
      <c r="S7" s="150"/>
    </row>
    <row r="8" spans="1:14" s="71" customFormat="1" ht="16.5" customHeight="1">
      <c r="A8" s="80"/>
      <c r="B8" s="91"/>
      <c r="C8" s="80"/>
      <c r="D8" s="80"/>
      <c r="E8" s="81"/>
      <c r="F8" s="80"/>
      <c r="G8" s="82"/>
      <c r="H8" s="82"/>
      <c r="I8" s="317"/>
      <c r="J8" s="82"/>
      <c r="K8" s="82"/>
      <c r="L8" s="82"/>
      <c r="M8" s="82"/>
      <c r="N8" s="82"/>
    </row>
    <row r="9" spans="1:14" s="15" customFormat="1" ht="25.5" customHeight="1">
      <c r="A9" s="214" t="s">
        <v>467</v>
      </c>
      <c r="B9" s="215">
        <v>522170</v>
      </c>
      <c r="C9" s="211" t="s">
        <v>475</v>
      </c>
      <c r="D9" s="110" t="s">
        <v>453</v>
      </c>
      <c r="E9" s="213" t="s">
        <v>468</v>
      </c>
      <c r="F9" s="213">
        <v>20</v>
      </c>
      <c r="G9" s="213">
        <v>3</v>
      </c>
      <c r="H9" s="312">
        <v>76.1</v>
      </c>
      <c r="I9" s="322">
        <v>2</v>
      </c>
      <c r="J9" s="213">
        <v>4582</v>
      </c>
      <c r="K9" s="213">
        <v>222</v>
      </c>
      <c r="L9" s="213">
        <v>23</v>
      </c>
      <c r="M9" s="213" t="s">
        <v>477</v>
      </c>
      <c r="N9" s="110" t="s">
        <v>75</v>
      </c>
    </row>
    <row r="10" spans="1:14" s="15" customFormat="1" ht="25.5" customHeight="1">
      <c r="A10" s="306"/>
      <c r="B10" s="307"/>
      <c r="C10" s="211" t="s">
        <v>482</v>
      </c>
      <c r="D10" s="110" t="s">
        <v>211</v>
      </c>
      <c r="E10" s="213" t="s">
        <v>468</v>
      </c>
      <c r="F10" s="213">
        <v>20</v>
      </c>
      <c r="G10" s="213">
        <v>3</v>
      </c>
      <c r="H10" s="213">
        <v>82.1</v>
      </c>
      <c r="I10" s="318">
        <v>3</v>
      </c>
      <c r="J10" s="213">
        <v>1072</v>
      </c>
      <c r="K10" s="213">
        <v>11</v>
      </c>
      <c r="L10" s="213">
        <v>61</v>
      </c>
      <c r="M10" s="213" t="s">
        <v>469</v>
      </c>
      <c r="N10" s="110" t="s">
        <v>75</v>
      </c>
    </row>
    <row r="11" spans="1:14" s="15" customFormat="1" ht="25.5" customHeight="1">
      <c r="A11" s="214" t="s">
        <v>470</v>
      </c>
      <c r="B11" s="215">
        <v>522067</v>
      </c>
      <c r="C11" s="211" t="s">
        <v>475</v>
      </c>
      <c r="D11" s="110" t="s">
        <v>453</v>
      </c>
      <c r="E11" s="213" t="s">
        <v>468</v>
      </c>
      <c r="F11" s="213">
        <v>25.5</v>
      </c>
      <c r="G11" s="213">
        <v>3</v>
      </c>
      <c r="H11" s="312">
        <v>76.1</v>
      </c>
      <c r="I11" s="318">
        <v>2</v>
      </c>
      <c r="J11" s="213">
        <v>4582</v>
      </c>
      <c r="K11" s="213">
        <v>222</v>
      </c>
      <c r="L11" s="213">
        <v>23</v>
      </c>
      <c r="M11" s="307" t="s">
        <v>477</v>
      </c>
      <c r="N11" s="110" t="s">
        <v>75</v>
      </c>
    </row>
    <row r="12" spans="1:14" s="15" customFormat="1" ht="25.5" customHeight="1">
      <c r="A12" s="306"/>
      <c r="B12" s="307"/>
      <c r="C12" s="211" t="s">
        <v>482</v>
      </c>
      <c r="D12" s="110" t="s">
        <v>211</v>
      </c>
      <c r="E12" s="213" t="s">
        <v>468</v>
      </c>
      <c r="F12" s="213">
        <v>25.5</v>
      </c>
      <c r="G12" s="213">
        <v>3</v>
      </c>
      <c r="H12" s="213">
        <v>81.2</v>
      </c>
      <c r="I12" s="318">
        <v>3</v>
      </c>
      <c r="J12" s="213">
        <v>888</v>
      </c>
      <c r="K12" s="213">
        <v>11</v>
      </c>
      <c r="L12" s="213">
        <v>64</v>
      </c>
      <c r="M12" s="213" t="s">
        <v>469</v>
      </c>
      <c r="N12" s="110" t="s">
        <v>75</v>
      </c>
    </row>
    <row r="13" spans="1:14" s="15" customFormat="1" ht="25.5" customHeight="1">
      <c r="A13" s="214" t="s">
        <v>471</v>
      </c>
      <c r="B13" s="215">
        <v>522068</v>
      </c>
      <c r="C13" s="211" t="s">
        <v>475</v>
      </c>
      <c r="D13" s="110" t="s">
        <v>453</v>
      </c>
      <c r="E13" s="213" t="s">
        <v>468</v>
      </c>
      <c r="F13" s="213">
        <v>30</v>
      </c>
      <c r="G13" s="213">
        <v>3</v>
      </c>
      <c r="H13" s="213">
        <v>76.1</v>
      </c>
      <c r="I13" s="318">
        <v>2</v>
      </c>
      <c r="J13" s="213">
        <v>4582</v>
      </c>
      <c r="K13" s="213">
        <v>222</v>
      </c>
      <c r="L13" s="213">
        <v>23</v>
      </c>
      <c r="M13" s="307" t="s">
        <v>477</v>
      </c>
      <c r="N13" s="110" t="s">
        <v>75</v>
      </c>
    </row>
    <row r="14" spans="1:14" s="15" customFormat="1" ht="25.5" customHeight="1">
      <c r="A14" s="306"/>
      <c r="B14" s="307"/>
      <c r="C14" s="211" t="s">
        <v>482</v>
      </c>
      <c r="D14" s="110" t="s">
        <v>211</v>
      </c>
      <c r="E14" s="213" t="s">
        <v>468</v>
      </c>
      <c r="F14" s="213">
        <v>30</v>
      </c>
      <c r="G14" s="213">
        <v>3</v>
      </c>
      <c r="H14" s="213">
        <v>80.3</v>
      </c>
      <c r="I14" s="318">
        <v>3</v>
      </c>
      <c r="J14" s="213">
        <v>1072</v>
      </c>
      <c r="K14" s="213">
        <v>11</v>
      </c>
      <c r="L14" s="213">
        <v>67</v>
      </c>
      <c r="M14" s="213" t="s">
        <v>469</v>
      </c>
      <c r="N14" s="110" t="s">
        <v>75</v>
      </c>
    </row>
    <row r="15" spans="1:14" s="15" customFormat="1" ht="25.5" customHeight="1">
      <c r="A15" s="214" t="s">
        <v>472</v>
      </c>
      <c r="B15" s="215">
        <v>522171</v>
      </c>
      <c r="C15" s="211" t="s">
        <v>475</v>
      </c>
      <c r="D15" s="110" t="s">
        <v>453</v>
      </c>
      <c r="E15" s="213" t="s">
        <v>468</v>
      </c>
      <c r="F15" s="213">
        <v>20</v>
      </c>
      <c r="G15" s="213">
        <v>3</v>
      </c>
      <c r="H15" s="213">
        <v>76.1</v>
      </c>
      <c r="I15" s="318">
        <v>2</v>
      </c>
      <c r="J15" s="213">
        <v>4582</v>
      </c>
      <c r="K15" s="213">
        <v>222</v>
      </c>
      <c r="L15" s="213">
        <v>23</v>
      </c>
      <c r="M15" s="307" t="s">
        <v>477</v>
      </c>
      <c r="N15" s="110" t="s">
        <v>75</v>
      </c>
    </row>
    <row r="16" spans="1:14" s="15" customFormat="1" ht="25.5" customHeight="1">
      <c r="A16" s="306"/>
      <c r="B16" s="307"/>
      <c r="C16" s="211" t="s">
        <v>482</v>
      </c>
      <c r="D16" s="110" t="s">
        <v>211</v>
      </c>
      <c r="E16" s="213" t="s">
        <v>468</v>
      </c>
      <c r="F16" s="213">
        <v>20</v>
      </c>
      <c r="G16" s="213">
        <v>3</v>
      </c>
      <c r="H16" s="213">
        <v>82.1</v>
      </c>
      <c r="I16" s="318">
        <v>3</v>
      </c>
      <c r="J16" s="213">
        <v>1072</v>
      </c>
      <c r="K16" s="213">
        <v>11</v>
      </c>
      <c r="L16" s="213">
        <v>61</v>
      </c>
      <c r="M16" s="213" t="s">
        <v>469</v>
      </c>
      <c r="N16" s="110" t="s">
        <v>75</v>
      </c>
    </row>
    <row r="17" spans="1:14" ht="25.5" customHeight="1">
      <c r="A17" s="214" t="s">
        <v>473</v>
      </c>
      <c r="B17" s="215">
        <v>522172</v>
      </c>
      <c r="C17" s="211" t="s">
        <v>475</v>
      </c>
      <c r="D17" s="110" t="s">
        <v>453</v>
      </c>
      <c r="E17" s="213" t="s">
        <v>468</v>
      </c>
      <c r="F17" s="213">
        <v>25.5</v>
      </c>
      <c r="G17" s="213">
        <v>3</v>
      </c>
      <c r="H17" s="213">
        <v>76.1</v>
      </c>
      <c r="I17" s="318">
        <v>2</v>
      </c>
      <c r="J17" s="213">
        <v>4582</v>
      </c>
      <c r="K17" s="213">
        <v>222</v>
      </c>
      <c r="L17" s="213">
        <v>23</v>
      </c>
      <c r="M17" s="307" t="s">
        <v>477</v>
      </c>
      <c r="N17" s="110" t="s">
        <v>75</v>
      </c>
    </row>
    <row r="18" spans="1:14" ht="25.5" customHeight="1">
      <c r="A18" s="308"/>
      <c r="B18" s="309"/>
      <c r="C18" s="211" t="s">
        <v>482</v>
      </c>
      <c r="D18" s="110" t="s">
        <v>211</v>
      </c>
      <c r="E18" s="213" t="s">
        <v>468</v>
      </c>
      <c r="F18" s="213">
        <v>25.5</v>
      </c>
      <c r="G18" s="213">
        <v>3</v>
      </c>
      <c r="H18" s="215">
        <v>81.2</v>
      </c>
      <c r="I18" s="319">
        <v>3</v>
      </c>
      <c r="J18" s="213">
        <v>888</v>
      </c>
      <c r="K18" s="213">
        <v>11</v>
      </c>
      <c r="L18" s="215">
        <v>64</v>
      </c>
      <c r="M18" s="213" t="s">
        <v>469</v>
      </c>
      <c r="N18" s="110" t="s">
        <v>75</v>
      </c>
    </row>
    <row r="19" spans="1:14" ht="25.5" customHeight="1">
      <c r="A19" s="310"/>
      <c r="B19" s="304"/>
      <c r="C19" s="304"/>
      <c r="D19" s="304"/>
      <c r="E19" s="304"/>
      <c r="F19" s="301"/>
      <c r="G19" s="301"/>
      <c r="H19" s="311"/>
      <c r="I19" s="320"/>
      <c r="J19" s="301"/>
      <c r="K19" s="301"/>
      <c r="L19" s="301"/>
      <c r="M19" s="302"/>
      <c r="N19" s="305"/>
    </row>
    <row r="20" spans="1:14" ht="25.5" customHeight="1">
      <c r="A20" s="306" t="s">
        <v>474</v>
      </c>
      <c r="B20" s="307">
        <v>522052</v>
      </c>
      <c r="C20" s="307" t="s">
        <v>475</v>
      </c>
      <c r="D20" s="300" t="s">
        <v>453</v>
      </c>
      <c r="E20" s="307" t="s">
        <v>476</v>
      </c>
      <c r="F20" s="307">
        <v>20</v>
      </c>
      <c r="G20" s="307">
        <v>3</v>
      </c>
      <c r="H20" s="307">
        <v>76.1</v>
      </c>
      <c r="I20" s="318">
        <v>2</v>
      </c>
      <c r="J20" s="307">
        <v>4582</v>
      </c>
      <c r="K20" s="307">
        <v>222</v>
      </c>
      <c r="L20" s="307">
        <v>23</v>
      </c>
      <c r="M20" s="307" t="s">
        <v>477</v>
      </c>
      <c r="N20" s="300" t="s">
        <v>75</v>
      </c>
    </row>
    <row r="21" spans="1:14" ht="25.5" customHeight="1">
      <c r="A21" s="212" t="s">
        <v>478</v>
      </c>
      <c r="B21" s="213">
        <v>522057</v>
      </c>
      <c r="C21" s="213" t="s">
        <v>475</v>
      </c>
      <c r="D21" s="110" t="s">
        <v>453</v>
      </c>
      <c r="E21" s="213" t="s">
        <v>476</v>
      </c>
      <c r="F21" s="213">
        <v>25.5</v>
      </c>
      <c r="G21" s="213">
        <v>3</v>
      </c>
      <c r="H21" s="213">
        <v>76.1</v>
      </c>
      <c r="I21" s="318">
        <v>2</v>
      </c>
      <c r="J21" s="213">
        <v>4582</v>
      </c>
      <c r="K21" s="213">
        <v>222</v>
      </c>
      <c r="L21" s="213">
        <v>23</v>
      </c>
      <c r="M21" s="213" t="s">
        <v>477</v>
      </c>
      <c r="N21" s="110" t="s">
        <v>75</v>
      </c>
    </row>
    <row r="22" spans="1:14" ht="25.5" customHeight="1">
      <c r="A22" s="214" t="s">
        <v>479</v>
      </c>
      <c r="B22" s="215">
        <v>522059</v>
      </c>
      <c r="C22" s="215" t="s">
        <v>475</v>
      </c>
      <c r="D22" s="303" t="s">
        <v>453</v>
      </c>
      <c r="E22" s="215" t="s">
        <v>476</v>
      </c>
      <c r="F22" s="215">
        <v>30</v>
      </c>
      <c r="G22" s="215">
        <v>3</v>
      </c>
      <c r="H22" s="215">
        <v>76.1</v>
      </c>
      <c r="I22" s="319">
        <v>2</v>
      </c>
      <c r="J22" s="215">
        <v>4582</v>
      </c>
      <c r="K22" s="215">
        <v>222</v>
      </c>
      <c r="L22" s="215">
        <v>23</v>
      </c>
      <c r="M22" s="215" t="s">
        <v>477</v>
      </c>
      <c r="N22" s="303" t="s">
        <v>75</v>
      </c>
    </row>
    <row r="23" spans="1:14" ht="25.5" customHeight="1">
      <c r="A23" s="310"/>
      <c r="B23" s="304"/>
      <c r="C23" s="304"/>
      <c r="D23" s="304"/>
      <c r="E23" s="301"/>
      <c r="F23" s="301"/>
      <c r="G23" s="304"/>
      <c r="H23" s="301"/>
      <c r="I23" s="320"/>
      <c r="J23" s="301"/>
      <c r="K23" s="301"/>
      <c r="L23" s="301"/>
      <c r="M23" s="304"/>
      <c r="N23" s="305"/>
    </row>
    <row r="24" spans="1:14" ht="25.5" customHeight="1">
      <c r="A24" s="306" t="s">
        <v>480</v>
      </c>
      <c r="B24" s="307">
        <v>522010</v>
      </c>
      <c r="C24" s="307" t="s">
        <v>475</v>
      </c>
      <c r="D24" s="300" t="s">
        <v>453</v>
      </c>
      <c r="E24" s="307" t="s">
        <v>476</v>
      </c>
      <c r="F24" s="307">
        <v>20</v>
      </c>
      <c r="G24" s="307">
        <v>3</v>
      </c>
      <c r="H24" s="307">
        <v>82</v>
      </c>
      <c r="I24" s="318">
        <v>3</v>
      </c>
      <c r="J24" s="307">
        <v>3484</v>
      </c>
      <c r="K24" s="307">
        <v>149</v>
      </c>
      <c r="L24" s="307">
        <v>87</v>
      </c>
      <c r="M24" s="307" t="s">
        <v>481</v>
      </c>
      <c r="N24" s="300" t="s">
        <v>75</v>
      </c>
    </row>
  </sheetData>
  <sheetProtection/>
  <mergeCells count="13">
    <mergeCell ref="M5:M7"/>
    <mergeCell ref="J6:L6"/>
    <mergeCell ref="D5:D7"/>
    <mergeCell ref="E5:E7"/>
    <mergeCell ref="I1:J1"/>
    <mergeCell ref="I2:J2"/>
    <mergeCell ref="F5:F7"/>
    <mergeCell ref="G5:H5"/>
    <mergeCell ref="I5:L5"/>
    <mergeCell ref="A1:A2"/>
    <mergeCell ref="A5:A7"/>
    <mergeCell ref="B5:B7"/>
    <mergeCell ref="C5:C7"/>
  </mergeCells>
  <hyperlinks>
    <hyperlink ref="A1" location="SOMMAIRE!A1" display="SOMMAIRE!A1"/>
  </hyperlink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J3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26.00390625" style="14" customWidth="1"/>
    <col min="2" max="2" width="18.8515625" style="14" customWidth="1"/>
    <col min="3" max="3" width="18.7109375" style="14" customWidth="1"/>
    <col min="4" max="4" width="20.421875" style="14" customWidth="1"/>
    <col min="5" max="5" width="18.421875" style="14" customWidth="1"/>
    <col min="6" max="6" width="13.140625" style="14" customWidth="1"/>
    <col min="7" max="7" width="7.8515625" style="14" customWidth="1"/>
    <col min="8" max="8" width="13.28125" style="14" customWidth="1"/>
    <col min="9" max="9" width="8.28125" style="14" customWidth="1"/>
    <col min="10" max="10" width="12.57421875" style="14" customWidth="1"/>
    <col min="11" max="11" width="13.140625" style="14" customWidth="1"/>
    <col min="12" max="12" width="18.28125" style="14" customWidth="1"/>
    <col min="13" max="13" width="39.421875" style="14" customWidth="1"/>
    <col min="14" max="14" width="25.57421875" style="341" customWidth="1"/>
    <col min="15" max="15" width="48.00390625" style="15" customWidth="1"/>
    <col min="16" max="16" width="33.8515625" style="15" customWidth="1"/>
    <col min="17" max="17" width="18.57421875" style="15" customWidth="1"/>
    <col min="18" max="18" width="18.7109375" style="15" customWidth="1"/>
    <col min="19" max="20" width="11.421875" style="15" customWidth="1"/>
    <col min="21" max="16384" width="11.421875" style="14" customWidth="1"/>
  </cols>
  <sheetData>
    <row r="1" spans="1:11" ht="25.5" customHeight="1">
      <c r="A1" s="416" t="s">
        <v>76</v>
      </c>
      <c r="I1" s="462" t="s">
        <v>84</v>
      </c>
      <c r="J1" s="463"/>
      <c r="K1" s="76"/>
    </row>
    <row r="2" spans="1:166" s="5" customFormat="1" ht="24.75" customHeight="1" thickBot="1">
      <c r="A2" s="384"/>
      <c r="B2" s="24"/>
      <c r="E2" s="83" t="s">
        <v>24</v>
      </c>
      <c r="F2" s="20"/>
      <c r="H2" s="24"/>
      <c r="I2" s="462" t="s">
        <v>85</v>
      </c>
      <c r="J2" s="463"/>
      <c r="K2" s="293">
        <f>SOMMAIRE!$E$19</f>
        <v>40067</v>
      </c>
      <c r="N2" s="36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3" spans="1:166" s="5" customFormat="1" ht="24.75" customHeight="1">
      <c r="A3" s="164"/>
      <c r="B3" s="24"/>
      <c r="E3" s="83"/>
      <c r="F3" s="20"/>
      <c r="H3" s="24"/>
      <c r="I3" s="165"/>
      <c r="J3" s="165"/>
      <c r="K3" s="166"/>
      <c r="N3" s="36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</row>
    <row r="4" spans="1:166" s="5" customFormat="1" ht="3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6"/>
      <c r="N4" s="38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4" s="28" customFormat="1" ht="17.25" customHeight="1">
      <c r="A5" s="469" t="s">
        <v>3</v>
      </c>
      <c r="B5" s="453" t="s">
        <v>4</v>
      </c>
      <c r="C5" s="453" t="s">
        <v>5</v>
      </c>
      <c r="D5" s="453" t="s">
        <v>450</v>
      </c>
      <c r="E5" s="453" t="s">
        <v>6</v>
      </c>
      <c r="F5" s="453" t="s">
        <v>77</v>
      </c>
      <c r="G5" s="458" t="s">
        <v>87</v>
      </c>
      <c r="H5" s="442"/>
      <c r="I5" s="458" t="s">
        <v>230</v>
      </c>
      <c r="J5" s="441"/>
      <c r="K5" s="441"/>
      <c r="L5" s="442"/>
      <c r="M5" s="495" t="s">
        <v>8</v>
      </c>
      <c r="N5" s="493"/>
    </row>
    <row r="6" spans="1:14" s="28" customFormat="1" ht="17.25" customHeight="1">
      <c r="A6" s="470"/>
      <c r="B6" s="454"/>
      <c r="C6" s="454"/>
      <c r="D6" s="464"/>
      <c r="E6" s="456"/>
      <c r="F6" s="454"/>
      <c r="G6" s="72" t="s">
        <v>82</v>
      </c>
      <c r="H6" s="73" t="s">
        <v>18</v>
      </c>
      <c r="I6" s="72" t="s">
        <v>82</v>
      </c>
      <c r="J6" s="438" t="s">
        <v>9</v>
      </c>
      <c r="K6" s="439"/>
      <c r="L6" s="440"/>
      <c r="M6" s="495"/>
      <c r="N6" s="494"/>
    </row>
    <row r="7" spans="1:19" s="71" customFormat="1" ht="52.5" customHeight="1">
      <c r="A7" s="471"/>
      <c r="B7" s="455"/>
      <c r="C7" s="455"/>
      <c r="D7" s="465"/>
      <c r="E7" s="457"/>
      <c r="F7" s="455"/>
      <c r="G7" s="74"/>
      <c r="H7" s="75" t="s">
        <v>10</v>
      </c>
      <c r="I7" s="74"/>
      <c r="J7" s="75" t="s">
        <v>11</v>
      </c>
      <c r="K7" s="74" t="s">
        <v>431</v>
      </c>
      <c r="L7" s="74" t="s">
        <v>432</v>
      </c>
      <c r="M7" s="495"/>
      <c r="N7" s="494"/>
      <c r="Q7" s="162"/>
      <c r="R7" s="5"/>
      <c r="S7" s="150"/>
    </row>
    <row r="8" spans="1:14" s="71" customFormat="1" ht="16.5" customHeight="1">
      <c r="A8" s="80"/>
      <c r="B8" s="91"/>
      <c r="C8" s="80"/>
      <c r="D8" s="80"/>
      <c r="E8" s="81"/>
      <c r="F8" s="80"/>
      <c r="G8" s="82"/>
      <c r="H8" s="82"/>
      <c r="I8" s="82"/>
      <c r="J8" s="82"/>
      <c r="K8" s="82"/>
      <c r="L8" s="82"/>
      <c r="M8" s="82"/>
      <c r="N8" s="386"/>
    </row>
    <row r="9" spans="1:19" ht="12.75">
      <c r="A9" s="36"/>
      <c r="B9" s="36"/>
      <c r="C9" s="160"/>
      <c r="D9" s="160"/>
      <c r="E9" s="160"/>
      <c r="G9" s="88"/>
      <c r="H9" s="5"/>
      <c r="J9" s="5"/>
      <c r="K9" s="5"/>
      <c r="L9" s="5"/>
      <c r="M9" s="5"/>
      <c r="N9" s="336"/>
      <c r="Q9" s="37"/>
      <c r="R9" s="37"/>
      <c r="S9" s="37"/>
    </row>
    <row r="10" spans="1:19" ht="12.75">
      <c r="A10" s="33" t="s">
        <v>26</v>
      </c>
      <c r="B10" s="90" t="s">
        <v>32</v>
      </c>
      <c r="C10" s="23" t="s">
        <v>102</v>
      </c>
      <c r="D10" s="356" t="s">
        <v>517</v>
      </c>
      <c r="E10" s="23" t="s">
        <v>39</v>
      </c>
      <c r="F10" s="30">
        <v>14</v>
      </c>
      <c r="G10" s="11">
        <v>3</v>
      </c>
      <c r="H10" s="30">
        <v>81.2</v>
      </c>
      <c r="I10" s="11">
        <v>3</v>
      </c>
      <c r="J10" s="30">
        <v>1951</v>
      </c>
      <c r="K10" s="30">
        <v>124</v>
      </c>
      <c r="L10" s="30">
        <v>54</v>
      </c>
      <c r="M10" s="159" t="s">
        <v>40</v>
      </c>
      <c r="N10" s="336"/>
      <c r="Q10" s="37"/>
      <c r="R10" s="37"/>
      <c r="S10" s="37"/>
    </row>
    <row r="11" spans="1:19" ht="12.75">
      <c r="A11" s="33" t="s">
        <v>26</v>
      </c>
      <c r="B11" s="89" t="s">
        <v>27</v>
      </c>
      <c r="C11" s="3" t="s">
        <v>102</v>
      </c>
      <c r="D11" s="356" t="s">
        <v>517</v>
      </c>
      <c r="E11" s="3" t="s">
        <v>39</v>
      </c>
      <c r="F11" s="159">
        <v>20</v>
      </c>
      <c r="G11" s="161">
        <v>3</v>
      </c>
      <c r="H11" s="159">
        <v>81.2</v>
      </c>
      <c r="I11" s="161">
        <v>3</v>
      </c>
      <c r="J11" s="159">
        <v>1951</v>
      </c>
      <c r="K11" s="159">
        <v>124</v>
      </c>
      <c r="L11" s="159">
        <v>54</v>
      </c>
      <c r="M11" s="159" t="s">
        <v>40</v>
      </c>
      <c r="N11" s="336"/>
      <c r="Q11" s="37"/>
      <c r="R11" s="37"/>
      <c r="S11" s="37"/>
    </row>
    <row r="12" spans="1:19" ht="12.75">
      <c r="A12" s="33" t="s">
        <v>26</v>
      </c>
      <c r="B12" s="89" t="s">
        <v>28</v>
      </c>
      <c r="C12" s="3" t="s">
        <v>102</v>
      </c>
      <c r="D12" s="356" t="s">
        <v>517</v>
      </c>
      <c r="E12" s="3" t="s">
        <v>39</v>
      </c>
      <c r="F12" s="159">
        <v>25</v>
      </c>
      <c r="G12" s="161">
        <v>3</v>
      </c>
      <c r="H12" s="159">
        <v>80.9</v>
      </c>
      <c r="I12" s="161">
        <v>3</v>
      </c>
      <c r="J12" s="159">
        <v>1750</v>
      </c>
      <c r="K12" s="159">
        <v>125</v>
      </c>
      <c r="L12" s="159">
        <v>50</v>
      </c>
      <c r="M12" s="159" t="s">
        <v>40</v>
      </c>
      <c r="N12" s="336"/>
      <c r="Q12" s="37"/>
      <c r="R12" s="37"/>
      <c r="S12" s="37"/>
    </row>
    <row r="13" spans="1:19" ht="12.75">
      <c r="A13" s="33" t="s">
        <v>26</v>
      </c>
      <c r="B13" s="89" t="s">
        <v>29</v>
      </c>
      <c r="C13" s="3" t="s">
        <v>102</v>
      </c>
      <c r="D13" s="356" t="s">
        <v>517</v>
      </c>
      <c r="E13" s="3" t="s">
        <v>39</v>
      </c>
      <c r="F13" s="159">
        <v>30</v>
      </c>
      <c r="G13" s="161">
        <v>3</v>
      </c>
      <c r="H13" s="159">
        <v>80.6</v>
      </c>
      <c r="I13" s="161">
        <v>3</v>
      </c>
      <c r="J13" s="159">
        <v>1549</v>
      </c>
      <c r="K13" s="159">
        <v>127</v>
      </c>
      <c r="L13" s="159">
        <v>46</v>
      </c>
      <c r="M13" s="159" t="s">
        <v>40</v>
      </c>
      <c r="N13" s="336"/>
      <c r="Q13" s="37"/>
      <c r="R13" s="37"/>
      <c r="S13" s="37"/>
    </row>
    <row r="14" spans="1:19" ht="12.75">
      <c r="A14" s="33" t="s">
        <v>26</v>
      </c>
      <c r="B14" s="89" t="s">
        <v>30</v>
      </c>
      <c r="C14" s="3" t="s">
        <v>102</v>
      </c>
      <c r="D14" s="356" t="s">
        <v>517</v>
      </c>
      <c r="E14" s="3" t="s">
        <v>39</v>
      </c>
      <c r="F14" s="159">
        <v>35</v>
      </c>
      <c r="G14" s="161">
        <v>3</v>
      </c>
      <c r="H14" s="159">
        <v>80.3</v>
      </c>
      <c r="I14" s="161">
        <v>3</v>
      </c>
      <c r="J14" s="159">
        <v>1348</v>
      </c>
      <c r="K14" s="159">
        <v>128</v>
      </c>
      <c r="L14" s="159">
        <v>42</v>
      </c>
      <c r="M14" s="159" t="s">
        <v>40</v>
      </c>
      <c r="N14" s="336"/>
      <c r="Q14" s="37"/>
      <c r="R14" s="37"/>
      <c r="S14" s="37"/>
    </row>
    <row r="15" spans="1:19" ht="12.75">
      <c r="A15" s="33" t="s">
        <v>26</v>
      </c>
      <c r="B15" s="89" t="s">
        <v>31</v>
      </c>
      <c r="C15" s="3" t="s">
        <v>102</v>
      </c>
      <c r="D15" s="356" t="s">
        <v>517</v>
      </c>
      <c r="E15" s="3" t="s">
        <v>39</v>
      </c>
      <c r="F15" s="159">
        <v>40</v>
      </c>
      <c r="G15" s="161">
        <v>3</v>
      </c>
      <c r="H15" s="159">
        <v>79.9</v>
      </c>
      <c r="I15" s="161">
        <v>3</v>
      </c>
      <c r="J15" s="159">
        <v>1148</v>
      </c>
      <c r="K15" s="159">
        <v>130</v>
      </c>
      <c r="L15" s="159">
        <v>38</v>
      </c>
      <c r="M15" s="159" t="s">
        <v>40</v>
      </c>
      <c r="N15" s="336"/>
      <c r="Q15" s="37"/>
      <c r="R15" s="37"/>
      <c r="S15" s="37"/>
    </row>
    <row r="16" spans="1:19" ht="12.75">
      <c r="A16" s="89" t="s">
        <v>33</v>
      </c>
      <c r="B16" s="89" t="s">
        <v>34</v>
      </c>
      <c r="C16" s="3" t="s">
        <v>102</v>
      </c>
      <c r="D16" s="356" t="s">
        <v>517</v>
      </c>
      <c r="E16" s="3" t="s">
        <v>39</v>
      </c>
      <c r="F16" s="159">
        <v>30</v>
      </c>
      <c r="G16" s="161">
        <v>3</v>
      </c>
      <c r="H16" s="159">
        <v>80.6</v>
      </c>
      <c r="I16" s="161">
        <v>3</v>
      </c>
      <c r="J16" s="159">
        <v>1549</v>
      </c>
      <c r="K16" s="159">
        <v>127</v>
      </c>
      <c r="L16" s="159">
        <v>46</v>
      </c>
      <c r="M16" s="159" t="s">
        <v>40</v>
      </c>
      <c r="N16" s="336"/>
      <c r="Q16" s="37"/>
      <c r="R16" s="37"/>
      <c r="S16" s="37"/>
    </row>
    <row r="17" spans="1:19" ht="12.75">
      <c r="A17" s="89" t="s">
        <v>33</v>
      </c>
      <c r="B17" s="89" t="s">
        <v>35</v>
      </c>
      <c r="C17" s="3" t="s">
        <v>102</v>
      </c>
      <c r="D17" s="356" t="s">
        <v>517</v>
      </c>
      <c r="E17" s="3" t="s">
        <v>39</v>
      </c>
      <c r="F17" s="159">
        <v>35</v>
      </c>
      <c r="G17" s="161">
        <v>3</v>
      </c>
      <c r="H17" s="159">
        <v>80.3</v>
      </c>
      <c r="I17" s="161">
        <v>3</v>
      </c>
      <c r="J17" s="159">
        <v>1348</v>
      </c>
      <c r="K17" s="159">
        <v>128</v>
      </c>
      <c r="L17" s="159">
        <v>42</v>
      </c>
      <c r="M17" s="159" t="s">
        <v>40</v>
      </c>
      <c r="N17" s="336"/>
      <c r="Q17" s="37"/>
      <c r="R17" s="37"/>
      <c r="S17" s="37"/>
    </row>
    <row r="18" spans="1:19" ht="12.75">
      <c r="A18" s="89" t="s">
        <v>36</v>
      </c>
      <c r="B18" s="89" t="s">
        <v>37</v>
      </c>
      <c r="C18" s="3" t="s">
        <v>102</v>
      </c>
      <c r="D18" s="356" t="s">
        <v>517</v>
      </c>
      <c r="E18" s="3" t="s">
        <v>39</v>
      </c>
      <c r="F18" s="30">
        <v>25</v>
      </c>
      <c r="G18" s="11">
        <v>3</v>
      </c>
      <c r="H18" s="30">
        <v>80.9</v>
      </c>
      <c r="I18" s="11">
        <v>3</v>
      </c>
      <c r="J18" s="30">
        <v>1750</v>
      </c>
      <c r="K18" s="30">
        <v>125</v>
      </c>
      <c r="L18" s="30">
        <v>50</v>
      </c>
      <c r="M18" s="159" t="s">
        <v>40</v>
      </c>
      <c r="N18" s="336"/>
      <c r="Q18" s="37"/>
      <c r="R18" s="37"/>
      <c r="S18" s="37"/>
    </row>
    <row r="19" spans="1:19" ht="12.75">
      <c r="A19" s="89" t="s">
        <v>36</v>
      </c>
      <c r="B19" s="89" t="s">
        <v>38</v>
      </c>
      <c r="C19" s="3" t="s">
        <v>102</v>
      </c>
      <c r="D19" s="356" t="s">
        <v>517</v>
      </c>
      <c r="E19" s="3" t="s">
        <v>39</v>
      </c>
      <c r="F19" s="30">
        <v>35</v>
      </c>
      <c r="G19" s="11">
        <v>3</v>
      </c>
      <c r="H19" s="30">
        <v>80.3</v>
      </c>
      <c r="I19" s="11">
        <v>3</v>
      </c>
      <c r="J19" s="30">
        <v>1348</v>
      </c>
      <c r="K19" s="30">
        <v>128</v>
      </c>
      <c r="L19" s="30">
        <v>42</v>
      </c>
      <c r="M19" s="30" t="s">
        <v>40</v>
      </c>
      <c r="Q19" s="37"/>
      <c r="R19" s="37"/>
      <c r="S19" s="37"/>
    </row>
    <row r="20" spans="1:19" ht="12.75">
      <c r="A20" s="214" t="s">
        <v>597</v>
      </c>
      <c r="B20" s="214" t="s">
        <v>598</v>
      </c>
      <c r="C20" s="3" t="s">
        <v>102</v>
      </c>
      <c r="D20" s="356" t="s">
        <v>517</v>
      </c>
      <c r="E20" s="213" t="s">
        <v>599</v>
      </c>
      <c r="F20" s="215">
        <v>35</v>
      </c>
      <c r="G20" s="377">
        <v>3</v>
      </c>
      <c r="H20" s="213">
        <v>88.2</v>
      </c>
      <c r="I20" s="307">
        <v>3</v>
      </c>
      <c r="J20" s="213">
        <v>256</v>
      </c>
      <c r="K20" s="213">
        <v>9</v>
      </c>
      <c r="L20" s="213">
        <v>19</v>
      </c>
      <c r="M20" s="213" t="s">
        <v>600</v>
      </c>
      <c r="N20" s="336"/>
      <c r="Q20" s="37"/>
      <c r="R20" s="37"/>
      <c r="S20" s="37"/>
    </row>
    <row r="21" spans="1:19" ht="12.75">
      <c r="A21" s="378"/>
      <c r="B21" s="378"/>
      <c r="C21" s="379"/>
      <c r="D21" s="379"/>
      <c r="E21" s="379"/>
      <c r="F21" s="380"/>
      <c r="G21" s="381"/>
      <c r="H21" s="379"/>
      <c r="I21" s="382"/>
      <c r="J21" s="379"/>
      <c r="K21" s="379"/>
      <c r="L21" s="379"/>
      <c r="M21" s="379"/>
      <c r="N21" s="336"/>
      <c r="Q21" s="37"/>
      <c r="R21" s="37"/>
      <c r="S21" s="37"/>
    </row>
    <row r="22" spans="1:14" ht="12.75">
      <c r="A22" s="171" t="s">
        <v>244</v>
      </c>
      <c r="B22" s="171" t="s">
        <v>245</v>
      </c>
      <c r="C22" s="172" t="s">
        <v>246</v>
      </c>
      <c r="D22" s="172" t="s">
        <v>601</v>
      </c>
      <c r="E22" s="173" t="s">
        <v>39</v>
      </c>
      <c r="F22" s="172" t="s">
        <v>247</v>
      </c>
      <c r="G22" s="174">
        <v>3</v>
      </c>
      <c r="H22" s="172" t="s">
        <v>248</v>
      </c>
      <c r="I22" s="174">
        <v>3</v>
      </c>
      <c r="J22" s="172" t="s">
        <v>249</v>
      </c>
      <c r="K22" s="175" t="s">
        <v>250</v>
      </c>
      <c r="L22" s="172">
        <v>13</v>
      </c>
      <c r="M22" s="172" t="s">
        <v>251</v>
      </c>
      <c r="N22" s="336"/>
    </row>
    <row r="23" spans="1:13" ht="12.75">
      <c r="A23" s="176" t="s">
        <v>252</v>
      </c>
      <c r="B23" s="176" t="s">
        <v>253</v>
      </c>
      <c r="C23" s="173" t="s">
        <v>246</v>
      </c>
      <c r="D23" s="172" t="s">
        <v>601</v>
      </c>
      <c r="E23" s="173" t="s">
        <v>39</v>
      </c>
      <c r="F23" s="173" t="s">
        <v>254</v>
      </c>
      <c r="G23" s="174">
        <v>3</v>
      </c>
      <c r="H23" s="173">
        <v>90.4</v>
      </c>
      <c r="I23" s="174">
        <v>3</v>
      </c>
      <c r="J23" s="173" t="s">
        <v>255</v>
      </c>
      <c r="K23" s="177" t="s">
        <v>256</v>
      </c>
      <c r="L23" s="173">
        <v>12</v>
      </c>
      <c r="M23" s="173" t="s">
        <v>251</v>
      </c>
    </row>
    <row r="24" spans="1:14" ht="12.75">
      <c r="A24" s="176" t="s">
        <v>257</v>
      </c>
      <c r="B24" s="176" t="s">
        <v>258</v>
      </c>
      <c r="C24" s="173" t="s">
        <v>246</v>
      </c>
      <c r="D24" s="172" t="s">
        <v>601</v>
      </c>
      <c r="E24" s="173" t="s">
        <v>39</v>
      </c>
      <c r="F24" s="173" t="s">
        <v>259</v>
      </c>
      <c r="G24" s="174">
        <v>3</v>
      </c>
      <c r="H24" s="173" t="s">
        <v>260</v>
      </c>
      <c r="I24" s="174">
        <v>3</v>
      </c>
      <c r="J24" s="173" t="s">
        <v>261</v>
      </c>
      <c r="K24" s="177" t="s">
        <v>256</v>
      </c>
      <c r="L24" s="173">
        <v>11</v>
      </c>
      <c r="M24" s="173" t="s">
        <v>251</v>
      </c>
      <c r="N24" s="336"/>
    </row>
    <row r="25" spans="1:13" ht="12.75">
      <c r="A25" s="110" t="s">
        <v>262</v>
      </c>
      <c r="B25" s="110" t="s">
        <v>263</v>
      </c>
      <c r="C25" s="173" t="s">
        <v>246</v>
      </c>
      <c r="D25" s="172" t="s">
        <v>601</v>
      </c>
      <c r="E25" s="3" t="s">
        <v>39</v>
      </c>
      <c r="F25" s="3" t="s">
        <v>264</v>
      </c>
      <c r="G25" s="3">
        <v>3</v>
      </c>
      <c r="H25" s="3" t="s">
        <v>265</v>
      </c>
      <c r="I25" s="3">
        <v>3</v>
      </c>
      <c r="J25" s="3" t="s">
        <v>266</v>
      </c>
      <c r="K25" s="178" t="s">
        <v>267</v>
      </c>
      <c r="L25" s="3" t="s">
        <v>268</v>
      </c>
      <c r="M25" s="173" t="s">
        <v>251</v>
      </c>
    </row>
    <row r="26" spans="1:13" ht="12.75">
      <c r="A26" s="383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7"/>
    </row>
    <row r="27" spans="1:13" ht="12.75">
      <c r="A27" s="212" t="s">
        <v>584</v>
      </c>
      <c r="B27" s="212" t="s">
        <v>585</v>
      </c>
      <c r="C27" s="213" t="s">
        <v>586</v>
      </c>
      <c r="D27" s="172" t="s">
        <v>601</v>
      </c>
      <c r="E27" s="213" t="s">
        <v>39</v>
      </c>
      <c r="F27" s="213">
        <v>14</v>
      </c>
      <c r="G27" s="213">
        <v>3</v>
      </c>
      <c r="H27" s="213">
        <v>86</v>
      </c>
      <c r="I27" s="213">
        <v>3</v>
      </c>
      <c r="J27" s="213">
        <v>248</v>
      </c>
      <c r="K27" s="322" t="s">
        <v>587</v>
      </c>
      <c r="L27" s="213">
        <v>15</v>
      </c>
      <c r="M27" s="312" t="s">
        <v>588</v>
      </c>
    </row>
    <row r="28" spans="1:13" ht="12.75">
      <c r="A28" s="212" t="s">
        <v>584</v>
      </c>
      <c r="B28" s="212" t="s">
        <v>589</v>
      </c>
      <c r="C28" s="213" t="s">
        <v>586</v>
      </c>
      <c r="D28" s="172" t="s">
        <v>601</v>
      </c>
      <c r="E28" s="213" t="s">
        <v>39</v>
      </c>
      <c r="F28" s="213">
        <v>20</v>
      </c>
      <c r="G28" s="213">
        <v>3</v>
      </c>
      <c r="H28" s="213">
        <f>(H27+H29)/2</f>
        <v>86.5</v>
      </c>
      <c r="I28" s="213">
        <v>3</v>
      </c>
      <c r="J28" s="213">
        <v>161.8</v>
      </c>
      <c r="K28" s="322">
        <f>(K27+K29)/2</f>
        <v>3.5</v>
      </c>
      <c r="L28" s="213">
        <v>16.6</v>
      </c>
      <c r="M28" s="312" t="s">
        <v>602</v>
      </c>
    </row>
    <row r="29" spans="1:13" ht="12.75">
      <c r="A29" s="212" t="s">
        <v>584</v>
      </c>
      <c r="B29" s="212" t="s">
        <v>590</v>
      </c>
      <c r="C29" s="213" t="s">
        <v>586</v>
      </c>
      <c r="D29" s="172" t="s">
        <v>601</v>
      </c>
      <c r="E29" s="213" t="s">
        <v>39</v>
      </c>
      <c r="F29" s="213">
        <v>25</v>
      </c>
      <c r="G29" s="213">
        <v>3</v>
      </c>
      <c r="H29" s="213">
        <v>87</v>
      </c>
      <c r="I29" s="213">
        <v>3</v>
      </c>
      <c r="J29" s="213">
        <v>90</v>
      </c>
      <c r="K29" s="322" t="s">
        <v>591</v>
      </c>
      <c r="L29" s="213">
        <v>18</v>
      </c>
      <c r="M29" s="312" t="s">
        <v>592</v>
      </c>
    </row>
    <row r="30" spans="1:13" ht="12.75">
      <c r="A30" s="212" t="s">
        <v>584</v>
      </c>
      <c r="B30" s="212" t="s">
        <v>593</v>
      </c>
      <c r="C30" s="213" t="s">
        <v>586</v>
      </c>
      <c r="D30" s="172" t="s">
        <v>601</v>
      </c>
      <c r="E30" s="213" t="s">
        <v>39</v>
      </c>
      <c r="F30" s="213">
        <v>30</v>
      </c>
      <c r="G30" s="213">
        <v>3</v>
      </c>
      <c r="H30" s="213">
        <f>(H29+H31)/2</f>
        <v>86.4</v>
      </c>
      <c r="I30" s="213">
        <v>3</v>
      </c>
      <c r="J30" s="213">
        <f>(J29+J31)/2</f>
        <v>151</v>
      </c>
      <c r="K30" s="322">
        <f>(K29+K31)/2</f>
        <v>4</v>
      </c>
      <c r="L30" s="213">
        <f>(L29+L31)/2</f>
        <v>16.5</v>
      </c>
      <c r="M30" s="312" t="s">
        <v>603</v>
      </c>
    </row>
    <row r="31" spans="1:13" ht="12.75">
      <c r="A31" s="212" t="s">
        <v>584</v>
      </c>
      <c r="B31" s="212" t="s">
        <v>594</v>
      </c>
      <c r="C31" s="213" t="s">
        <v>586</v>
      </c>
      <c r="D31" s="172" t="s">
        <v>601</v>
      </c>
      <c r="E31" s="213" t="s">
        <v>39</v>
      </c>
      <c r="F31" s="213">
        <v>35</v>
      </c>
      <c r="G31" s="213">
        <v>3</v>
      </c>
      <c r="H31" s="213">
        <v>85.8</v>
      </c>
      <c r="I31" s="213">
        <v>3</v>
      </c>
      <c r="J31" s="213">
        <v>212</v>
      </c>
      <c r="K31" s="322" t="s">
        <v>595</v>
      </c>
      <c r="L31" s="213">
        <v>15</v>
      </c>
      <c r="M31" s="312" t="s">
        <v>596</v>
      </c>
    </row>
  </sheetData>
  <sheetProtection/>
  <mergeCells count="14">
    <mergeCell ref="A1:A2"/>
    <mergeCell ref="I1:J1"/>
    <mergeCell ref="I2:J2"/>
    <mergeCell ref="A5:A7"/>
    <mergeCell ref="B5:B7"/>
    <mergeCell ref="C5:C7"/>
    <mergeCell ref="E5:E7"/>
    <mergeCell ref="F5:F7"/>
    <mergeCell ref="N5:N7"/>
    <mergeCell ref="D5:D7"/>
    <mergeCell ref="G5:H5"/>
    <mergeCell ref="I5:L5"/>
    <mergeCell ref="M5:M7"/>
    <mergeCell ref="J6:L6"/>
  </mergeCells>
  <hyperlinks>
    <hyperlink ref="A1" location="SOMMAIRE!A1" display="SOMMAIRE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K27 K29 K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I1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9.28125" style="14" customWidth="1"/>
    <col min="2" max="2" width="22.7109375" style="14" customWidth="1"/>
    <col min="3" max="3" width="18.7109375" style="14" customWidth="1"/>
    <col min="4" max="4" width="18.421875" style="14" customWidth="1"/>
    <col min="5" max="5" width="13.140625" style="14" customWidth="1"/>
    <col min="6" max="6" width="7.8515625" style="14" customWidth="1"/>
    <col min="7" max="7" width="10.00390625" style="14" customWidth="1"/>
    <col min="8" max="8" width="8.28125" style="14" customWidth="1"/>
    <col min="9" max="9" width="18.421875" style="14" customWidth="1"/>
    <col min="10" max="10" width="15.140625" style="14" customWidth="1"/>
    <col min="11" max="11" width="29.421875" style="14" customWidth="1"/>
    <col min="12" max="12" width="24.140625" style="14" customWidth="1"/>
    <col min="13" max="13" width="10.00390625" style="15" customWidth="1"/>
    <col min="14" max="14" width="7.57421875" style="15" customWidth="1"/>
    <col min="15" max="15" width="3.7109375" style="15" customWidth="1"/>
    <col min="16" max="16" width="4.28125" style="15" customWidth="1"/>
    <col min="17" max="17" width="6.421875" style="15" customWidth="1"/>
    <col min="18" max="19" width="11.421875" style="15" customWidth="1"/>
    <col min="20" max="16384" width="11.421875" style="14" customWidth="1"/>
  </cols>
  <sheetData>
    <row r="1" spans="1:10" ht="21.75" customHeight="1">
      <c r="A1" s="416" t="s">
        <v>76</v>
      </c>
      <c r="C1" s="83" t="s">
        <v>83</v>
      </c>
      <c r="H1" s="352" t="s">
        <v>84</v>
      </c>
      <c r="I1" s="459"/>
      <c r="J1" s="77"/>
    </row>
    <row r="2" spans="1:165" s="5" customFormat="1" ht="24.75" customHeight="1" thickBot="1">
      <c r="A2" s="384"/>
      <c r="B2" s="24"/>
      <c r="D2" s="24"/>
      <c r="E2" s="20" t="s">
        <v>81</v>
      </c>
      <c r="G2" s="24"/>
      <c r="H2" s="352" t="s">
        <v>85</v>
      </c>
      <c r="I2" s="459"/>
      <c r="J2" s="78">
        <v>38353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26.25" customHeight="1">
      <c r="A3" s="21"/>
      <c r="B3" s="21"/>
      <c r="C3" s="21"/>
      <c r="D3" s="21"/>
      <c r="E3" s="21"/>
      <c r="F3" s="21"/>
      <c r="G3" s="21"/>
      <c r="H3" s="21"/>
      <c r="I3" s="21"/>
      <c r="J3" s="26" t="s">
        <v>86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2" s="28" customFormat="1" ht="17.25" customHeight="1">
      <c r="A4" s="453" t="s">
        <v>3</v>
      </c>
      <c r="B4" s="453" t="s">
        <v>4</v>
      </c>
      <c r="C4" s="453" t="s">
        <v>5</v>
      </c>
      <c r="D4" s="453" t="s">
        <v>6</v>
      </c>
      <c r="E4" s="453" t="s">
        <v>77</v>
      </c>
      <c r="F4" s="458" t="s">
        <v>87</v>
      </c>
      <c r="G4" s="442"/>
      <c r="H4" s="458" t="s">
        <v>7</v>
      </c>
      <c r="I4" s="441"/>
      <c r="J4" s="441"/>
      <c r="K4" s="442"/>
      <c r="L4" s="443" t="s">
        <v>8</v>
      </c>
    </row>
    <row r="5" spans="1:12" s="28" customFormat="1" ht="17.25" customHeight="1">
      <c r="A5" s="454"/>
      <c r="B5" s="454"/>
      <c r="C5" s="454"/>
      <c r="D5" s="456"/>
      <c r="E5" s="454"/>
      <c r="F5" s="72" t="s">
        <v>82</v>
      </c>
      <c r="G5" s="73" t="s">
        <v>18</v>
      </c>
      <c r="H5" s="72" t="s">
        <v>82</v>
      </c>
      <c r="I5" s="438" t="s">
        <v>9</v>
      </c>
      <c r="J5" s="439"/>
      <c r="K5" s="440"/>
      <c r="L5" s="444"/>
    </row>
    <row r="6" spans="1:12" s="71" customFormat="1" ht="52.5" customHeight="1">
      <c r="A6" s="455"/>
      <c r="B6" s="455"/>
      <c r="C6" s="455"/>
      <c r="D6" s="457"/>
      <c r="E6" s="455"/>
      <c r="F6" s="74"/>
      <c r="G6" s="75" t="s">
        <v>10</v>
      </c>
      <c r="H6" s="74"/>
      <c r="I6" s="75" t="s">
        <v>11</v>
      </c>
      <c r="J6" s="74" t="s">
        <v>12</v>
      </c>
      <c r="K6" s="74" t="s">
        <v>13</v>
      </c>
      <c r="L6" s="445"/>
    </row>
    <row r="7" spans="1:12" s="71" customFormat="1" ht="16.5" customHeight="1">
      <c r="A7" s="80"/>
      <c r="B7" s="80"/>
      <c r="C7" s="80"/>
      <c r="D7" s="81"/>
      <c r="E7" s="80"/>
      <c r="F7" s="82"/>
      <c r="G7" s="82"/>
      <c r="H7" s="82"/>
      <c r="I7" s="82"/>
      <c r="J7" s="82"/>
      <c r="K7" s="82"/>
      <c r="L7" s="70"/>
    </row>
    <row r="8" spans="1:19" s="22" customFormat="1" ht="21" customHeight="1">
      <c r="A8" s="31" t="s">
        <v>79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79"/>
      <c r="M8" s="18"/>
      <c r="N8" s="18"/>
      <c r="O8" s="18"/>
      <c r="P8" s="18"/>
      <c r="Q8" s="18"/>
      <c r="R8" s="18"/>
      <c r="S8" s="17"/>
    </row>
    <row r="9" spans="1:165" s="22" customFormat="1" ht="12" customHeight="1">
      <c r="A9" s="3"/>
      <c r="B9" s="3"/>
      <c r="C9" s="3"/>
      <c r="D9" s="3"/>
      <c r="E9" s="3"/>
      <c r="F9" s="34"/>
      <c r="G9" s="3"/>
      <c r="H9" s="34"/>
      <c r="I9" s="3"/>
      <c r="J9" s="3"/>
      <c r="K9" s="3"/>
      <c r="L9" s="3"/>
      <c r="M9" s="16"/>
      <c r="N9" s="16"/>
      <c r="O9" s="16"/>
      <c r="P9" s="16"/>
      <c r="Q9" s="16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65" s="22" customFormat="1" ht="12.75">
      <c r="A10" s="3"/>
      <c r="B10" s="3"/>
      <c r="C10" s="3"/>
      <c r="D10" s="3"/>
      <c r="E10" s="3"/>
      <c r="F10" s="34"/>
      <c r="G10" s="3"/>
      <c r="H10" s="34"/>
      <c r="I10" s="3"/>
      <c r="J10" s="3"/>
      <c r="K10" s="3"/>
      <c r="L10" s="3"/>
      <c r="M10" s="16"/>
      <c r="N10" s="16"/>
      <c r="O10" s="16"/>
      <c r="P10" s="16"/>
      <c r="Q10" s="16"/>
      <c r="R10" s="2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</row>
    <row r="11" spans="1:165" s="22" customFormat="1" ht="12.75">
      <c r="A11" s="3"/>
      <c r="B11" s="3"/>
      <c r="C11" s="3"/>
      <c r="D11" s="3"/>
      <c r="E11" s="3"/>
      <c r="F11" s="34"/>
      <c r="G11" s="3"/>
      <c r="H11" s="34"/>
      <c r="I11" s="3"/>
      <c r="J11" s="3"/>
      <c r="K11" s="3"/>
      <c r="L11" s="3"/>
      <c r="M11" s="16"/>
      <c r="N11" s="16"/>
      <c r="O11" s="16"/>
      <c r="P11" s="16"/>
      <c r="Q11" s="16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</row>
    <row r="12" spans="1:19" s="22" customFormat="1" ht="27.75" customHeight="1">
      <c r="A12" s="31" t="s">
        <v>80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79"/>
      <c r="M12" s="18"/>
      <c r="N12" s="18"/>
      <c r="O12" s="18"/>
      <c r="P12" s="18"/>
      <c r="Q12" s="18"/>
      <c r="R12" s="18"/>
      <c r="S12" s="17"/>
    </row>
    <row r="13" spans="1:19" s="22" customFormat="1" ht="12.75">
      <c r="A13" s="3"/>
      <c r="B13" s="3"/>
      <c r="C13" s="3"/>
      <c r="D13" s="3"/>
      <c r="E13" s="3"/>
      <c r="F13" s="34"/>
      <c r="G13" s="3"/>
      <c r="H13" s="34"/>
      <c r="I13" s="3"/>
      <c r="J13" s="3"/>
      <c r="K13" s="3"/>
      <c r="L13" s="3"/>
      <c r="M13" s="16"/>
      <c r="N13" s="16"/>
      <c r="O13" s="16"/>
      <c r="P13" s="16"/>
      <c r="Q13" s="16"/>
      <c r="R13" s="16"/>
      <c r="S13" s="17"/>
    </row>
    <row r="14" spans="1:19" s="22" customFormat="1" ht="12.75">
      <c r="A14" s="3"/>
      <c r="B14" s="3"/>
      <c r="C14" s="3"/>
      <c r="D14" s="3"/>
      <c r="E14" s="3"/>
      <c r="F14" s="34"/>
      <c r="G14" s="3"/>
      <c r="H14" s="34"/>
      <c r="I14" s="3"/>
      <c r="J14" s="3"/>
      <c r="K14" s="3"/>
      <c r="L14" s="3"/>
      <c r="M14" s="16"/>
      <c r="N14" s="16"/>
      <c r="O14" s="16"/>
      <c r="P14" s="16"/>
      <c r="Q14" s="16"/>
      <c r="R14" s="16"/>
      <c r="S14" s="17"/>
    </row>
  </sheetData>
  <sheetProtection/>
  <mergeCells count="12">
    <mergeCell ref="L4:L6"/>
    <mergeCell ref="I5:K5"/>
    <mergeCell ref="F4:G4"/>
    <mergeCell ref="A1:A2"/>
    <mergeCell ref="H1:I1"/>
    <mergeCell ref="H2:I2"/>
    <mergeCell ref="A4:A6"/>
    <mergeCell ref="B4:B6"/>
    <mergeCell ref="C4:C6"/>
    <mergeCell ref="D4:D6"/>
    <mergeCell ref="E4:E6"/>
    <mergeCell ref="H4:K4"/>
  </mergeCells>
  <hyperlinks>
    <hyperlink ref="A1" location="SOMMAIRE!A1" display="SOMMAIRE!A1"/>
    <hyperlink ref="E2" r:id="rId1" display="www.xxxxxxx.xxx"/>
  </hyperlinks>
  <printOptions/>
  <pageMargins left="0.22" right="0.19" top="0.43" bottom="0.984251969" header="0.17" footer="0.4921259845"/>
  <pageSetup horizontalDpi="600" verticalDpi="600" orientation="landscape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J1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6.00390625" style="14" customWidth="1"/>
    <col min="2" max="2" width="18.8515625" style="14" customWidth="1"/>
    <col min="3" max="3" width="18.7109375" style="14" customWidth="1"/>
    <col min="4" max="4" width="20.421875" style="14" customWidth="1"/>
    <col min="5" max="5" width="18.421875" style="14" customWidth="1"/>
    <col min="6" max="6" width="13.140625" style="14" customWidth="1"/>
    <col min="7" max="7" width="7.8515625" style="14" customWidth="1"/>
    <col min="8" max="8" width="13.28125" style="14" customWidth="1"/>
    <col min="9" max="9" width="8.28125" style="14" customWidth="1"/>
    <col min="10" max="10" width="12.57421875" style="14" customWidth="1"/>
    <col min="11" max="11" width="13.140625" style="14" customWidth="1"/>
    <col min="12" max="12" width="18.28125" style="14" customWidth="1"/>
    <col min="13" max="13" width="39.421875" style="14" customWidth="1"/>
    <col min="14" max="14" width="25.57421875" style="341" customWidth="1"/>
    <col min="15" max="15" width="48.00390625" style="15" customWidth="1"/>
    <col min="16" max="16" width="33.8515625" style="15" customWidth="1"/>
    <col min="17" max="17" width="18.57421875" style="15" customWidth="1"/>
    <col min="18" max="18" width="18.7109375" style="15" customWidth="1"/>
    <col min="19" max="20" width="11.421875" style="15" customWidth="1"/>
    <col min="21" max="16384" width="11.421875" style="14" customWidth="1"/>
  </cols>
  <sheetData>
    <row r="1" spans="1:11" ht="25.5" customHeight="1">
      <c r="A1" s="416" t="s">
        <v>76</v>
      </c>
      <c r="I1" s="462" t="s">
        <v>84</v>
      </c>
      <c r="J1" s="463"/>
      <c r="K1" s="76"/>
    </row>
    <row r="2" spans="1:166" s="5" customFormat="1" ht="24.75" customHeight="1" thickBot="1">
      <c r="A2" s="384"/>
      <c r="B2" s="24"/>
      <c r="D2" s="496" t="s">
        <v>623</v>
      </c>
      <c r="E2" s="497"/>
      <c r="F2" s="497"/>
      <c r="H2" s="24"/>
      <c r="I2" s="462" t="s">
        <v>85</v>
      </c>
      <c r="J2" s="463"/>
      <c r="K2" s="293">
        <f>SOMMAIRE!$E$19</f>
        <v>40067</v>
      </c>
      <c r="N2" s="36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3" spans="1:166" s="5" customFormat="1" ht="24.75" customHeight="1">
      <c r="A3" s="164"/>
      <c r="B3" s="24"/>
      <c r="E3" s="83"/>
      <c r="F3" s="20"/>
      <c r="H3" s="24"/>
      <c r="I3" s="165"/>
      <c r="J3" s="165"/>
      <c r="K3" s="166"/>
      <c r="N3" s="36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</row>
    <row r="4" spans="1:166" s="5" customFormat="1" ht="3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6"/>
      <c r="N4" s="38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4" s="28" customFormat="1" ht="17.25" customHeight="1">
      <c r="A5" s="469" t="s">
        <v>3</v>
      </c>
      <c r="B5" s="453" t="s">
        <v>4</v>
      </c>
      <c r="C5" s="453" t="s">
        <v>5</v>
      </c>
      <c r="D5" s="453" t="s">
        <v>450</v>
      </c>
      <c r="E5" s="453" t="s">
        <v>6</v>
      </c>
      <c r="F5" s="453" t="s">
        <v>77</v>
      </c>
      <c r="G5" s="458" t="s">
        <v>87</v>
      </c>
      <c r="H5" s="442"/>
      <c r="I5" s="458" t="s">
        <v>230</v>
      </c>
      <c r="J5" s="441"/>
      <c r="K5" s="441"/>
      <c r="L5" s="442"/>
      <c r="M5" s="495" t="s">
        <v>8</v>
      </c>
      <c r="N5" s="493"/>
    </row>
    <row r="6" spans="1:14" s="28" customFormat="1" ht="17.25" customHeight="1">
      <c r="A6" s="470"/>
      <c r="B6" s="454"/>
      <c r="C6" s="454"/>
      <c r="D6" s="464"/>
      <c r="E6" s="456"/>
      <c r="F6" s="454"/>
      <c r="G6" s="72" t="s">
        <v>82</v>
      </c>
      <c r="H6" s="73" t="s">
        <v>18</v>
      </c>
      <c r="I6" s="72" t="s">
        <v>82</v>
      </c>
      <c r="J6" s="438" t="s">
        <v>9</v>
      </c>
      <c r="K6" s="439"/>
      <c r="L6" s="440"/>
      <c r="M6" s="495"/>
      <c r="N6" s="494"/>
    </row>
    <row r="7" spans="1:19" s="71" customFormat="1" ht="52.5" customHeight="1">
      <c r="A7" s="471"/>
      <c r="B7" s="455"/>
      <c r="C7" s="455"/>
      <c r="D7" s="465"/>
      <c r="E7" s="457"/>
      <c r="F7" s="455"/>
      <c r="G7" s="74"/>
      <c r="H7" s="75" t="s">
        <v>10</v>
      </c>
      <c r="I7" s="74"/>
      <c r="J7" s="75" t="s">
        <v>11</v>
      </c>
      <c r="K7" s="74" t="s">
        <v>431</v>
      </c>
      <c r="L7" s="74" t="s">
        <v>432</v>
      </c>
      <c r="M7" s="495"/>
      <c r="N7" s="494"/>
      <c r="Q7" s="162"/>
      <c r="R7" s="5"/>
      <c r="S7" s="150"/>
    </row>
    <row r="8" spans="1:14" s="71" customFormat="1" ht="16.5" customHeight="1">
      <c r="A8" s="80"/>
      <c r="B8" s="91"/>
      <c r="C8" s="80"/>
      <c r="D8" s="80"/>
      <c r="E8" s="81"/>
      <c r="F8" s="80"/>
      <c r="G8" s="82"/>
      <c r="H8" s="82"/>
      <c r="I8" s="82"/>
      <c r="J8" s="82"/>
      <c r="K8" s="82"/>
      <c r="L8" s="82"/>
      <c r="M8" s="82"/>
      <c r="N8" s="386"/>
    </row>
    <row r="9" spans="1:19" ht="12.75">
      <c r="A9" s="36"/>
      <c r="B9" s="36"/>
      <c r="C9" s="160"/>
      <c r="D9" s="160"/>
      <c r="E9" s="160"/>
      <c r="G9" s="88"/>
      <c r="H9" s="5"/>
      <c r="J9" s="5"/>
      <c r="K9" s="5"/>
      <c r="L9" s="5"/>
      <c r="M9" s="5"/>
      <c r="N9" s="336"/>
      <c r="Q9" s="37"/>
      <c r="R9" s="37"/>
      <c r="S9" s="37"/>
    </row>
    <row r="10" spans="1:21" ht="12.75">
      <c r="A10" s="3" t="s">
        <v>624</v>
      </c>
      <c r="B10" s="3" t="s">
        <v>625</v>
      </c>
      <c r="C10" s="3" t="s">
        <v>626</v>
      </c>
      <c r="D10" s="110" t="s">
        <v>453</v>
      </c>
      <c r="E10" s="3" t="s">
        <v>476</v>
      </c>
      <c r="F10" s="3">
        <v>29</v>
      </c>
      <c r="G10" s="422">
        <v>3</v>
      </c>
      <c r="H10" s="423">
        <v>79.7</v>
      </c>
      <c r="I10" s="422">
        <v>3</v>
      </c>
      <c r="J10" s="38">
        <v>1398</v>
      </c>
      <c r="K10" s="38">
        <v>36.5</v>
      </c>
      <c r="L10" s="38">
        <v>34.5</v>
      </c>
      <c r="M10" s="110" t="s">
        <v>627</v>
      </c>
      <c r="N10" s="15"/>
      <c r="U10" s="15"/>
    </row>
    <row r="11" spans="1:21" ht="12.75">
      <c r="A11" s="3" t="s">
        <v>628</v>
      </c>
      <c r="B11" s="3" t="s">
        <v>629</v>
      </c>
      <c r="C11" s="3" t="s">
        <v>626</v>
      </c>
      <c r="D11" s="110" t="s">
        <v>453</v>
      </c>
      <c r="E11" s="3" t="s">
        <v>476</v>
      </c>
      <c r="F11" s="3">
        <v>43</v>
      </c>
      <c r="G11" s="422">
        <v>3</v>
      </c>
      <c r="H11" s="423">
        <v>81</v>
      </c>
      <c r="I11" s="422">
        <v>3</v>
      </c>
      <c r="J11" s="38">
        <v>1017.9</v>
      </c>
      <c r="K11" s="38">
        <v>25.3</v>
      </c>
      <c r="L11" s="38">
        <v>27.85</v>
      </c>
      <c r="M11" s="110" t="s">
        <v>630</v>
      </c>
      <c r="N11" s="15"/>
      <c r="U11" s="15"/>
    </row>
    <row r="12" spans="1:21" ht="12.75">
      <c r="A12" s="3" t="s">
        <v>631</v>
      </c>
      <c r="B12" s="3" t="s">
        <v>632</v>
      </c>
      <c r="C12" s="3" t="s">
        <v>626</v>
      </c>
      <c r="D12" s="110" t="s">
        <v>453</v>
      </c>
      <c r="E12" s="3" t="s">
        <v>476</v>
      </c>
      <c r="F12" s="3">
        <v>52</v>
      </c>
      <c r="G12" s="422">
        <v>3</v>
      </c>
      <c r="H12" s="423">
        <v>81.2</v>
      </c>
      <c r="I12" s="422">
        <v>3</v>
      </c>
      <c r="J12" s="38">
        <v>1167.4</v>
      </c>
      <c r="K12" s="38">
        <v>33.7</v>
      </c>
      <c r="L12" s="38">
        <v>25.6</v>
      </c>
      <c r="M12" s="110" t="s">
        <v>633</v>
      </c>
      <c r="N12" s="15"/>
      <c r="U12" s="15"/>
    </row>
    <row r="13" spans="1:21" ht="12.75">
      <c r="A13" s="3" t="s">
        <v>634</v>
      </c>
      <c r="B13" s="3" t="s">
        <v>635</v>
      </c>
      <c r="C13" s="3" t="s">
        <v>626</v>
      </c>
      <c r="D13" s="110" t="s">
        <v>453</v>
      </c>
      <c r="E13" s="3" t="s">
        <v>476</v>
      </c>
      <c r="F13" s="3">
        <v>70</v>
      </c>
      <c r="G13" s="422">
        <v>3</v>
      </c>
      <c r="H13" s="423">
        <v>78.4</v>
      </c>
      <c r="I13" s="422">
        <v>2</v>
      </c>
      <c r="J13" s="38">
        <v>3042</v>
      </c>
      <c r="K13" s="38">
        <v>113</v>
      </c>
      <c r="L13" s="38">
        <v>29</v>
      </c>
      <c r="M13" s="110" t="s">
        <v>636</v>
      </c>
      <c r="N13" s="15"/>
      <c r="U13" s="15"/>
    </row>
  </sheetData>
  <sheetProtection/>
  <mergeCells count="15">
    <mergeCell ref="A1:A2"/>
    <mergeCell ref="I1:J1"/>
    <mergeCell ref="I2:J2"/>
    <mergeCell ref="A5:A7"/>
    <mergeCell ref="B5:B7"/>
    <mergeCell ref="C5:C7"/>
    <mergeCell ref="D5:D7"/>
    <mergeCell ref="E5:E7"/>
    <mergeCell ref="F5:F7"/>
    <mergeCell ref="G5:H5"/>
    <mergeCell ref="M5:M7"/>
    <mergeCell ref="N5:N7"/>
    <mergeCell ref="J6:L6"/>
    <mergeCell ref="D2:F2"/>
    <mergeCell ref="I5:L5"/>
  </mergeCells>
  <hyperlinks>
    <hyperlink ref="A1" location="SOMMAIRE!A1" display="SOMMAIRE!A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.7109375" style="41" customWidth="1"/>
    <col min="2" max="2" width="18.28125" style="42" customWidth="1"/>
    <col min="3" max="3" width="3.57421875" style="42" customWidth="1"/>
    <col min="4" max="4" width="70.57421875" style="41" customWidth="1"/>
    <col min="5" max="5" width="21.28125" style="41" customWidth="1"/>
    <col min="6" max="6" width="29.00390625" style="143" customWidth="1"/>
    <col min="7" max="16384" width="11.421875" style="41" customWidth="1"/>
  </cols>
  <sheetData>
    <row r="1" spans="1:3" ht="13.5" thickBot="1">
      <c r="A1" s="460" t="s">
        <v>76</v>
      </c>
      <c r="B1" s="461"/>
      <c r="C1" s="49"/>
    </row>
    <row r="2" spans="1:6" ht="13.5" thickBot="1">
      <c r="A2" s="47"/>
      <c r="B2" s="139"/>
      <c r="C2" s="48"/>
      <c r="D2" s="46" t="s">
        <v>15</v>
      </c>
      <c r="F2" s="144" t="s">
        <v>433</v>
      </c>
    </row>
    <row r="3" ht="13.5" thickBot="1"/>
    <row r="4" spans="2:6" ht="12.75">
      <c r="B4" s="130"/>
      <c r="C4" s="131"/>
      <c r="D4" s="132"/>
      <c r="E4" s="132"/>
      <c r="F4" s="145"/>
    </row>
    <row r="5" spans="2:6" ht="12.75">
      <c r="B5" s="124" t="s">
        <v>75</v>
      </c>
      <c r="C5" s="125"/>
      <c r="D5" s="126" t="s">
        <v>0</v>
      </c>
      <c r="E5" s="127" t="s">
        <v>1</v>
      </c>
      <c r="F5" s="146" t="s">
        <v>78</v>
      </c>
    </row>
    <row r="6" spans="2:6" ht="12.75">
      <c r="B6" s="133" t="s">
        <v>20</v>
      </c>
      <c r="C6" s="125"/>
      <c r="D6" s="134" t="s">
        <v>23</v>
      </c>
      <c r="E6" s="126" t="s">
        <v>22</v>
      </c>
      <c r="F6" s="146" t="s">
        <v>21</v>
      </c>
    </row>
    <row r="7" spans="2:6" s="84" customFormat="1" ht="12.75">
      <c r="B7" s="128" t="s">
        <v>19</v>
      </c>
      <c r="C7" s="129"/>
      <c r="D7" s="126" t="s">
        <v>66</v>
      </c>
      <c r="E7" s="127" t="s">
        <v>93</v>
      </c>
      <c r="F7" s="146" t="s">
        <v>201</v>
      </c>
    </row>
    <row r="8" spans="2:6" s="84" customFormat="1" ht="12.75">
      <c r="B8" s="124" t="s">
        <v>105</v>
      </c>
      <c r="C8" s="125"/>
      <c r="D8" s="126" t="s">
        <v>2</v>
      </c>
      <c r="E8" s="127" t="s">
        <v>91</v>
      </c>
      <c r="F8" s="146" t="s">
        <v>106</v>
      </c>
    </row>
    <row r="9" spans="2:6" ht="13.5" customHeight="1">
      <c r="B9" s="124" t="s">
        <v>103</v>
      </c>
      <c r="C9" s="125"/>
      <c r="D9" s="135" t="s">
        <v>88</v>
      </c>
      <c r="E9" s="136" t="s">
        <v>94</v>
      </c>
      <c r="F9" s="148" t="s">
        <v>104</v>
      </c>
    </row>
    <row r="10" spans="2:6" ht="12.75">
      <c r="B10" s="124" t="s">
        <v>100</v>
      </c>
      <c r="C10" s="125"/>
      <c r="D10" s="126" t="s">
        <v>89</v>
      </c>
      <c r="E10" s="127" t="s">
        <v>95</v>
      </c>
      <c r="F10" s="146" t="s">
        <v>101</v>
      </c>
    </row>
    <row r="11" spans="2:6" ht="12.75">
      <c r="B11" s="124" t="s">
        <v>96</v>
      </c>
      <c r="C11" s="125"/>
      <c r="D11" s="126" t="s">
        <v>90</v>
      </c>
      <c r="E11" s="127" t="s">
        <v>92</v>
      </c>
      <c r="F11" s="146" t="s">
        <v>200</v>
      </c>
    </row>
    <row r="12" spans="2:6" ht="12.75">
      <c r="B12" s="124" t="s">
        <v>202</v>
      </c>
      <c r="C12" s="125"/>
      <c r="D12" s="126" t="s">
        <v>97</v>
      </c>
      <c r="E12" s="127" t="s">
        <v>93</v>
      </c>
      <c r="F12" s="146" t="s">
        <v>199</v>
      </c>
    </row>
    <row r="13" spans="2:6" ht="12.75">
      <c r="B13" s="124" t="s">
        <v>42</v>
      </c>
      <c r="C13" s="125"/>
      <c r="D13" s="126" t="s">
        <v>41</v>
      </c>
      <c r="E13" s="126" t="s">
        <v>92</v>
      </c>
      <c r="F13" s="146" t="s">
        <v>198</v>
      </c>
    </row>
    <row r="14" spans="1:6" ht="12.75">
      <c r="A14" s="40"/>
      <c r="B14" s="124" t="s">
        <v>70</v>
      </c>
      <c r="C14" s="125"/>
      <c r="D14" s="126" t="s">
        <v>71</v>
      </c>
      <c r="E14" s="126" t="s">
        <v>92</v>
      </c>
      <c r="F14" s="146" t="s">
        <v>98</v>
      </c>
    </row>
    <row r="15" spans="1:6" ht="12.75">
      <c r="A15" s="40"/>
      <c r="B15" s="124" t="s">
        <v>195</v>
      </c>
      <c r="C15" s="125"/>
      <c r="D15" s="126" t="s">
        <v>196</v>
      </c>
      <c r="E15" s="126" t="s">
        <v>93</v>
      </c>
      <c r="F15" s="146" t="s">
        <v>197</v>
      </c>
    </row>
    <row r="16" spans="2:6" s="84" customFormat="1" ht="13.5" thickBot="1">
      <c r="B16" s="140" t="s">
        <v>203</v>
      </c>
      <c r="C16" s="137"/>
      <c r="D16" s="138" t="s">
        <v>195</v>
      </c>
      <c r="E16" s="138" t="s">
        <v>93</v>
      </c>
      <c r="F16" s="147" t="s">
        <v>204</v>
      </c>
    </row>
    <row r="17" spans="2:6" s="84" customFormat="1" ht="12.75">
      <c r="B17" s="43"/>
      <c r="C17" s="43"/>
      <c r="D17" s="40"/>
      <c r="E17" s="40"/>
      <c r="F17" s="143"/>
    </row>
    <row r="18" spans="2:5" ht="12.75">
      <c r="B18" s="141"/>
      <c r="C18" s="40"/>
      <c r="D18" s="123"/>
      <c r="E18" s="40"/>
    </row>
    <row r="19" spans="2:5" ht="12.75">
      <c r="B19" s="43"/>
      <c r="C19" s="43"/>
      <c r="D19" s="40"/>
      <c r="E19" s="40"/>
    </row>
    <row r="20" spans="2:5" ht="12.75">
      <c r="B20" s="141"/>
      <c r="C20" s="40"/>
      <c r="D20" s="40"/>
      <c r="E20" s="50"/>
    </row>
    <row r="21" spans="2:5" ht="12.75">
      <c r="B21" s="141"/>
      <c r="C21" s="40"/>
      <c r="D21" s="40"/>
      <c r="E21" s="40"/>
    </row>
    <row r="22" spans="2:5" ht="12.75">
      <c r="B22" s="43"/>
      <c r="C22" s="43"/>
      <c r="D22" s="40"/>
      <c r="E22" s="40"/>
    </row>
    <row r="23" spans="2:5" ht="12.75">
      <c r="B23" s="43"/>
      <c r="C23" s="43"/>
      <c r="D23" s="40"/>
      <c r="E23" s="40"/>
    </row>
    <row r="24" spans="2:5" ht="12.75">
      <c r="B24" s="43"/>
      <c r="C24" s="43"/>
      <c r="D24" s="40"/>
      <c r="E24" s="40"/>
    </row>
    <row r="25" spans="2:5" ht="12.75">
      <c r="B25" s="43"/>
      <c r="C25" s="43"/>
      <c r="D25" s="40"/>
      <c r="E25" s="40"/>
    </row>
    <row r="26" spans="2:5" ht="12.75">
      <c r="B26" s="43"/>
      <c r="C26" s="43"/>
      <c r="D26" s="40"/>
      <c r="E26" s="40"/>
    </row>
    <row r="27" spans="2:5" ht="12.75">
      <c r="B27" s="43"/>
      <c r="C27" s="43"/>
      <c r="D27" s="40"/>
      <c r="E27" s="40"/>
    </row>
    <row r="28" spans="2:5" ht="12.75">
      <c r="B28" s="43"/>
      <c r="C28" s="43"/>
      <c r="D28" s="40"/>
      <c r="E28" s="40"/>
    </row>
    <row r="29" spans="2:5" ht="12.75">
      <c r="B29" s="43"/>
      <c r="C29" s="43"/>
      <c r="D29" s="40"/>
      <c r="E29" s="40"/>
    </row>
    <row r="30" spans="2:5" ht="12.75">
      <c r="B30" s="43"/>
      <c r="C30" s="43"/>
      <c r="D30" s="40"/>
      <c r="E30" s="40"/>
    </row>
    <row r="31" spans="2:5" ht="12.75">
      <c r="B31" s="43"/>
      <c r="C31" s="43"/>
      <c r="D31" s="40"/>
      <c r="E31" s="40"/>
    </row>
    <row r="32" spans="2:5" ht="12.75">
      <c r="B32" s="43"/>
      <c r="C32" s="43"/>
      <c r="D32" s="40"/>
      <c r="E32" s="40"/>
    </row>
    <row r="33" spans="2:5" ht="12.75">
      <c r="B33" s="43"/>
      <c r="C33" s="43"/>
      <c r="D33" s="40"/>
      <c r="E33" s="40"/>
    </row>
    <row r="34" spans="2:5" ht="12.75">
      <c r="B34" s="43"/>
      <c r="C34" s="43"/>
      <c r="D34" s="40"/>
      <c r="E34" s="40"/>
    </row>
    <row r="35" spans="2:5" ht="12.75">
      <c r="B35" s="43"/>
      <c r="C35" s="43"/>
      <c r="D35" s="40"/>
      <c r="E35" s="40"/>
    </row>
    <row r="36" spans="2:5" ht="12.75">
      <c r="B36" s="43"/>
      <c r="C36" s="43"/>
      <c r="D36" s="45"/>
      <c r="E36" s="40"/>
    </row>
    <row r="37" spans="2:5" ht="12.75">
      <c r="B37" s="43"/>
      <c r="C37" s="43"/>
      <c r="D37" s="40"/>
      <c r="E37" s="40"/>
    </row>
    <row r="38" spans="2:5" ht="12.75">
      <c r="B38" s="43"/>
      <c r="C38" s="43"/>
      <c r="D38" s="40"/>
      <c r="E38" s="40"/>
    </row>
    <row r="39" spans="2:5" ht="12.75">
      <c r="B39" s="43"/>
      <c r="C39" s="43"/>
      <c r="D39" s="40"/>
      <c r="E39" s="40"/>
    </row>
    <row r="40" spans="2:5" ht="12.75">
      <c r="B40" s="43"/>
      <c r="C40" s="43"/>
      <c r="D40" s="40"/>
      <c r="E40" s="40"/>
    </row>
    <row r="41" spans="2:5" ht="12.75">
      <c r="B41" s="43"/>
      <c r="C41" s="43"/>
      <c r="D41" s="40"/>
      <c r="E41" s="40"/>
    </row>
    <row r="42" spans="2:5" ht="12.75">
      <c r="B42" s="43"/>
      <c r="C42" s="43"/>
      <c r="D42" s="40"/>
      <c r="E42" s="40"/>
    </row>
    <row r="43" spans="2:5" ht="12.75">
      <c r="B43" s="43"/>
      <c r="C43" s="43"/>
      <c r="D43" s="40"/>
      <c r="E43" s="40"/>
    </row>
    <row r="44" spans="2:5" ht="12.75">
      <c r="B44" s="43"/>
      <c r="C44" s="43"/>
      <c r="D44" s="40"/>
      <c r="E44" s="40"/>
    </row>
    <row r="45" spans="2:5" ht="12.75">
      <c r="B45" s="43"/>
      <c r="C45" s="43"/>
      <c r="D45" s="40"/>
      <c r="E45" s="40"/>
    </row>
    <row r="46" spans="2:5" ht="12.75">
      <c r="B46" s="43"/>
      <c r="C46" s="43"/>
      <c r="D46" s="40"/>
      <c r="E46" s="40"/>
    </row>
  </sheetData>
  <sheetProtection/>
  <mergeCells count="1">
    <mergeCell ref="A1:B1"/>
  </mergeCells>
  <hyperlinks>
    <hyperlink ref="F10" r:id="rId1" display="www.sp.se"/>
    <hyperlink ref="F5" r:id="rId2" display="www.cetiat.com"/>
    <hyperlink ref="F9" r:id="rId3" display="www.szutest.cz"/>
    <hyperlink ref="A1" location="SOMMAIRE!A1" display="SOMMAIRE!A1"/>
    <hyperlink ref="F6" r:id="rId4" display="www.empa.ch"/>
    <hyperlink ref="F8" r:id="rId5" display="www.teknologisk.dk"/>
    <hyperlink ref="F7" r:id="rId6" display="blt.josephnium.at"/>
    <hyperlink ref="F15" r:id="rId7" display="www.tuev-bayern.at"/>
    <hyperlink ref="F11" r:id="rId8" display="www.tuv.com"/>
    <hyperlink ref="F16" r:id="rId9" display="www.tuev.at"/>
    <hyperlink ref="F12" r:id="rId10" display="www.tgm.ac.at"/>
    <hyperlink ref="F13" r:id="rId11" display="www.tuev-nord.de"/>
    <hyperlink ref="F14" r:id="rId12" display="www.tuev-sued.de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5"/>
  <sheetViews>
    <sheetView zoomScale="75" zoomScaleNormal="75" zoomScalePageLayoutView="0" workbookViewId="0" topLeftCell="A1">
      <selection activeCell="C25" sqref="C25"/>
    </sheetView>
  </sheetViews>
  <sheetFormatPr defaultColWidth="9.140625" defaultRowHeight="12.75"/>
  <cols>
    <col min="1" max="1" width="23.00390625" style="14" customWidth="1"/>
    <col min="2" max="2" width="15.28125" style="14" customWidth="1"/>
    <col min="3" max="4" width="18.7109375" style="14" customWidth="1"/>
    <col min="5" max="5" width="24.28125" style="14" customWidth="1"/>
    <col min="6" max="6" width="13.140625" style="14" customWidth="1"/>
    <col min="7" max="7" width="10.140625" style="14" customWidth="1"/>
    <col min="8" max="8" width="16.140625" style="14" customWidth="1"/>
    <col min="9" max="9" width="8.28125" style="14" customWidth="1"/>
    <col min="10" max="10" width="12.57421875" style="14" customWidth="1"/>
    <col min="11" max="11" width="13.140625" style="14" customWidth="1"/>
    <col min="12" max="12" width="18.28125" style="14" customWidth="1"/>
    <col min="13" max="13" width="31.421875" style="14" customWidth="1"/>
    <col min="14" max="14" width="4.00390625" style="15" customWidth="1"/>
    <col min="15" max="15" width="48.00390625" style="15" customWidth="1"/>
    <col min="16" max="16" width="33.8515625" style="15" customWidth="1"/>
    <col min="17" max="17" width="18.57421875" style="15" customWidth="1"/>
    <col min="18" max="18" width="18.7109375" style="15" customWidth="1"/>
    <col min="19" max="20" width="11.421875" style="15" customWidth="1"/>
    <col min="21" max="16384" width="11.421875" style="14" customWidth="1"/>
  </cols>
  <sheetData>
    <row r="1" spans="1:11" ht="21.75" customHeight="1">
      <c r="A1" s="416" t="s">
        <v>76</v>
      </c>
      <c r="I1" s="462" t="s">
        <v>84</v>
      </c>
      <c r="J1" s="463"/>
      <c r="K1" s="76"/>
    </row>
    <row r="2" spans="1:166" s="5" customFormat="1" ht="24.75" customHeight="1" thickBot="1">
      <c r="A2" s="384"/>
      <c r="B2" s="24"/>
      <c r="E2" s="83" t="s">
        <v>305</v>
      </c>
      <c r="F2" s="20"/>
      <c r="H2" s="24"/>
      <c r="I2" s="462" t="s">
        <v>85</v>
      </c>
      <c r="J2" s="463"/>
      <c r="K2" s="293">
        <f>SOMMAIRE!$E$19</f>
        <v>40067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3" spans="1:166" s="5" customFormat="1" ht="24.75" customHeight="1">
      <c r="A3" s="164"/>
      <c r="B3" s="24"/>
      <c r="E3" s="83"/>
      <c r="F3" s="20"/>
      <c r="H3" s="24"/>
      <c r="I3" s="165"/>
      <c r="J3" s="165"/>
      <c r="K3" s="16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</row>
    <row r="4" spans="1:166" s="5" customFormat="1" ht="24.75" customHeight="1">
      <c r="A4" s="164"/>
      <c r="B4" s="24"/>
      <c r="E4" s="83"/>
      <c r="F4" s="20"/>
      <c r="H4" s="24"/>
      <c r="I4" s="165"/>
      <c r="J4" s="165"/>
      <c r="K4" s="16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66" s="5" customFormat="1" ht="53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</row>
    <row r="6" spans="1:14" s="28" customFormat="1" ht="17.25" customHeight="1">
      <c r="A6" s="453" t="s">
        <v>3</v>
      </c>
      <c r="B6" s="453" t="s">
        <v>4</v>
      </c>
      <c r="C6" s="453" t="s">
        <v>5</v>
      </c>
      <c r="D6" s="453" t="s">
        <v>450</v>
      </c>
      <c r="E6" s="453" t="s">
        <v>6</v>
      </c>
      <c r="F6" s="453" t="s">
        <v>77</v>
      </c>
      <c r="G6" s="458" t="s">
        <v>87</v>
      </c>
      <c r="H6" s="442"/>
      <c r="I6" s="458" t="s">
        <v>230</v>
      </c>
      <c r="J6" s="441"/>
      <c r="K6" s="441"/>
      <c r="L6" s="442"/>
      <c r="M6" s="443" t="s">
        <v>8</v>
      </c>
      <c r="N6" s="82"/>
    </row>
    <row r="7" spans="1:14" s="28" customFormat="1" ht="17.25" customHeight="1">
      <c r="A7" s="454"/>
      <c r="B7" s="454"/>
      <c r="C7" s="454"/>
      <c r="D7" s="464"/>
      <c r="E7" s="456"/>
      <c r="F7" s="454"/>
      <c r="G7" s="72" t="s">
        <v>82</v>
      </c>
      <c r="H7" s="73" t="s">
        <v>18</v>
      </c>
      <c r="I7" s="72" t="s">
        <v>82</v>
      </c>
      <c r="J7" s="438" t="s">
        <v>9</v>
      </c>
      <c r="K7" s="439"/>
      <c r="L7" s="440"/>
      <c r="M7" s="444"/>
      <c r="N7" s="82"/>
    </row>
    <row r="8" spans="1:19" s="71" customFormat="1" ht="52.5" customHeight="1">
      <c r="A8" s="455"/>
      <c r="B8" s="455"/>
      <c r="C8" s="455"/>
      <c r="D8" s="465"/>
      <c r="E8" s="457"/>
      <c r="F8" s="455"/>
      <c r="G8" s="74"/>
      <c r="H8" s="75" t="s">
        <v>10</v>
      </c>
      <c r="I8" s="74"/>
      <c r="J8" s="75" t="s">
        <v>11</v>
      </c>
      <c r="K8" s="74" t="s">
        <v>431</v>
      </c>
      <c r="L8" s="74" t="s">
        <v>432</v>
      </c>
      <c r="M8" s="445"/>
      <c r="N8" s="82"/>
      <c r="Q8" s="162"/>
      <c r="R8" s="5"/>
      <c r="S8" s="150"/>
    </row>
    <row r="9" spans="1:14" s="71" customFormat="1" ht="16.5" customHeight="1">
      <c r="A9" s="80"/>
      <c r="B9" s="91"/>
      <c r="C9" s="80"/>
      <c r="D9" s="80"/>
      <c r="E9" s="81"/>
      <c r="F9" s="80"/>
      <c r="G9" s="82"/>
      <c r="H9" s="82"/>
      <c r="I9" s="82"/>
      <c r="J9" s="82"/>
      <c r="K9" s="82"/>
      <c r="L9" s="82"/>
      <c r="M9" s="82"/>
      <c r="N9" s="82"/>
    </row>
    <row r="10" spans="1:19" ht="12.75">
      <c r="A10" s="36"/>
      <c r="B10" s="36"/>
      <c r="C10" s="16"/>
      <c r="D10" s="16"/>
      <c r="E10" s="16"/>
      <c r="G10" s="88"/>
      <c r="H10" s="5"/>
      <c r="J10" s="5"/>
      <c r="K10" s="5"/>
      <c r="L10" s="5"/>
      <c r="M10" s="5"/>
      <c r="N10" s="6"/>
      <c r="Q10" s="37"/>
      <c r="R10" s="37"/>
      <c r="S10" s="37"/>
    </row>
    <row r="11" spans="1:20" s="183" customFormat="1" ht="28.5" customHeight="1">
      <c r="A11" s="179" t="s">
        <v>282</v>
      </c>
      <c r="B11" s="179">
        <v>21154</v>
      </c>
      <c r="C11" s="179" t="s">
        <v>283</v>
      </c>
      <c r="D11" s="179" t="s">
        <v>453</v>
      </c>
      <c r="E11" s="179" t="s">
        <v>284</v>
      </c>
      <c r="F11" s="180">
        <v>15</v>
      </c>
      <c r="G11" s="180">
        <v>3</v>
      </c>
      <c r="H11" s="180">
        <v>80.4</v>
      </c>
      <c r="I11" s="180">
        <v>3</v>
      </c>
      <c r="J11" s="180">
        <v>1669</v>
      </c>
      <c r="K11" s="180">
        <v>137</v>
      </c>
      <c r="L11" s="180">
        <v>21</v>
      </c>
      <c r="M11" s="180" t="s">
        <v>285</v>
      </c>
      <c r="N11" s="165"/>
      <c r="O11" s="181"/>
      <c r="P11" s="181"/>
      <c r="Q11" s="182"/>
      <c r="R11" s="182"/>
      <c r="S11" s="182"/>
      <c r="T11" s="181"/>
    </row>
    <row r="12" spans="1:20" s="183" customFormat="1" ht="14.25">
      <c r="A12" s="179" t="s">
        <v>608</v>
      </c>
      <c r="B12" s="179">
        <v>21155</v>
      </c>
      <c r="C12" s="179" t="s">
        <v>283</v>
      </c>
      <c r="D12" s="179" t="s">
        <v>453</v>
      </c>
      <c r="E12" s="179" t="s">
        <v>284</v>
      </c>
      <c r="F12" s="180">
        <v>20</v>
      </c>
      <c r="G12" s="180">
        <v>3</v>
      </c>
      <c r="H12" s="180">
        <v>80.1</v>
      </c>
      <c r="I12" s="405">
        <v>3</v>
      </c>
      <c r="J12" s="180">
        <v>2691</v>
      </c>
      <c r="K12" s="180">
        <v>80</v>
      </c>
      <c r="L12" s="180">
        <v>20</v>
      </c>
      <c r="M12" s="180" t="s">
        <v>609</v>
      </c>
      <c r="N12" s="406"/>
      <c r="O12" s="181"/>
      <c r="P12" s="181"/>
      <c r="Q12" s="182"/>
      <c r="R12" s="182"/>
      <c r="S12" s="182"/>
      <c r="T12" s="181"/>
    </row>
    <row r="13" spans="1:20" s="183" customFormat="1" ht="14.25">
      <c r="A13" s="411" t="s">
        <v>610</v>
      </c>
      <c r="B13" s="180">
        <v>21156</v>
      </c>
      <c r="C13" s="180" t="s">
        <v>283</v>
      </c>
      <c r="D13" s="179" t="s">
        <v>453</v>
      </c>
      <c r="E13" s="180" t="s">
        <v>284</v>
      </c>
      <c r="F13" s="180">
        <v>30</v>
      </c>
      <c r="G13" s="180">
        <v>3</v>
      </c>
      <c r="H13" s="180">
        <v>80.4</v>
      </c>
      <c r="I13" s="405">
        <v>3</v>
      </c>
      <c r="J13" s="180">
        <v>2217</v>
      </c>
      <c r="K13" s="180">
        <v>32</v>
      </c>
      <c r="L13" s="180">
        <v>31</v>
      </c>
      <c r="M13" s="180" t="s">
        <v>611</v>
      </c>
      <c r="N13" s="165"/>
      <c r="O13" s="181"/>
      <c r="P13" s="181"/>
      <c r="Q13" s="182"/>
      <c r="R13" s="182"/>
      <c r="S13" s="182"/>
      <c r="T13" s="181"/>
    </row>
    <row r="14" spans="1:19" ht="12.75">
      <c r="A14" s="109"/>
      <c r="B14" s="85"/>
      <c r="C14" s="16"/>
      <c r="D14" s="16"/>
      <c r="E14" s="16"/>
      <c r="F14" s="184"/>
      <c r="G14" s="185"/>
      <c r="H14" s="184"/>
      <c r="I14" s="185"/>
      <c r="J14" s="184"/>
      <c r="K14" s="184"/>
      <c r="L14" s="184"/>
      <c r="M14" s="184"/>
      <c r="N14" s="6"/>
      <c r="Q14" s="37"/>
      <c r="R14" s="37"/>
      <c r="S14" s="37"/>
    </row>
    <row r="15" spans="1:19" ht="12.75">
      <c r="A15" s="109"/>
      <c r="B15" s="85"/>
      <c r="C15" s="16"/>
      <c r="D15" s="16"/>
      <c r="E15" s="16"/>
      <c r="F15" s="184"/>
      <c r="G15" s="185"/>
      <c r="H15" s="184"/>
      <c r="I15" s="185"/>
      <c r="J15" s="184"/>
      <c r="K15" s="184"/>
      <c r="L15" s="184"/>
      <c r="M15" s="184"/>
      <c r="N15" s="6"/>
      <c r="Q15" s="37"/>
      <c r="R15" s="37"/>
      <c r="S15" s="37"/>
    </row>
    <row r="16" spans="1:19" ht="12.75">
      <c r="A16" s="109"/>
      <c r="B16" s="85"/>
      <c r="C16" s="16"/>
      <c r="D16" s="16"/>
      <c r="E16" s="16"/>
      <c r="F16" s="184"/>
      <c r="G16" s="185"/>
      <c r="H16" s="184"/>
      <c r="I16" s="185"/>
      <c r="J16" s="184"/>
      <c r="K16" s="184"/>
      <c r="L16" s="184"/>
      <c r="M16" s="184"/>
      <c r="N16" s="163"/>
      <c r="Q16" s="37"/>
      <c r="R16" s="37"/>
      <c r="S16" s="37"/>
    </row>
    <row r="17" spans="1:19" ht="12.75">
      <c r="A17" s="85"/>
      <c r="B17" s="85"/>
      <c r="C17" s="16"/>
      <c r="D17" s="16"/>
      <c r="E17" s="16"/>
      <c r="F17" s="184"/>
      <c r="G17" s="185"/>
      <c r="H17" s="184"/>
      <c r="I17" s="185"/>
      <c r="J17" s="184"/>
      <c r="K17" s="184"/>
      <c r="L17" s="184"/>
      <c r="M17" s="184"/>
      <c r="N17" s="6"/>
      <c r="Q17" s="37"/>
      <c r="R17" s="37"/>
      <c r="S17" s="37"/>
    </row>
    <row r="18" spans="1:19" ht="12.75">
      <c r="A18" s="85"/>
      <c r="B18" s="85"/>
      <c r="C18" s="16"/>
      <c r="D18" s="16"/>
      <c r="E18" s="16"/>
      <c r="F18" s="184"/>
      <c r="G18" s="185"/>
      <c r="H18" s="184"/>
      <c r="I18" s="185"/>
      <c r="J18" s="184"/>
      <c r="K18" s="184"/>
      <c r="L18" s="184"/>
      <c r="M18" s="184"/>
      <c r="N18" s="6"/>
      <c r="Q18" s="37"/>
      <c r="R18" s="37"/>
      <c r="S18" s="37"/>
    </row>
    <row r="19" spans="1:19" ht="12.75">
      <c r="A19" s="85"/>
      <c r="B19" s="85"/>
      <c r="C19" s="16"/>
      <c r="D19" s="16"/>
      <c r="E19" s="16"/>
      <c r="F19" s="6"/>
      <c r="G19" s="186"/>
      <c r="H19" s="6"/>
      <c r="I19" s="186"/>
      <c r="J19" s="6"/>
      <c r="K19" s="6"/>
      <c r="L19" s="6"/>
      <c r="M19" s="184"/>
      <c r="N19" s="6"/>
      <c r="Q19" s="37"/>
      <c r="R19" s="37"/>
      <c r="S19" s="37"/>
    </row>
    <row r="20" spans="1:19" ht="12.75">
      <c r="A20" s="85"/>
      <c r="B20" s="85"/>
      <c r="C20" s="16"/>
      <c r="D20" s="16"/>
      <c r="E20" s="16"/>
      <c r="F20" s="6"/>
      <c r="G20" s="186"/>
      <c r="H20" s="6"/>
      <c r="I20" s="186"/>
      <c r="J20" s="6"/>
      <c r="K20" s="6"/>
      <c r="L20" s="6"/>
      <c r="M20" s="6"/>
      <c r="N20" s="6"/>
      <c r="Q20" s="37"/>
      <c r="R20" s="37"/>
      <c r="S20" s="37"/>
    </row>
    <row r="21" spans="1:19" ht="12.75">
      <c r="A21" s="100"/>
      <c r="B21" s="100"/>
      <c r="C21" s="6"/>
      <c r="D21" s="6"/>
      <c r="E21" s="16"/>
      <c r="F21" s="15"/>
      <c r="G21" s="187"/>
      <c r="H21" s="6"/>
      <c r="I21" s="15"/>
      <c r="J21" s="6"/>
      <c r="K21" s="6"/>
      <c r="L21" s="6"/>
      <c r="M21" s="6"/>
      <c r="N21" s="6"/>
      <c r="Q21" s="37"/>
      <c r="R21" s="37"/>
      <c r="S21" s="37"/>
    </row>
    <row r="22" spans="1:13" ht="12.75">
      <c r="A22" s="100"/>
      <c r="B22" s="100"/>
      <c r="C22" s="6"/>
      <c r="D22" s="6"/>
      <c r="E22" s="16"/>
      <c r="F22" s="6"/>
      <c r="G22" s="186"/>
      <c r="H22" s="6"/>
      <c r="I22" s="186"/>
      <c r="J22" s="6"/>
      <c r="K22" s="188"/>
      <c r="L22" s="6"/>
      <c r="M22" s="6"/>
    </row>
    <row r="23" spans="1:13" ht="12.75">
      <c r="A23" s="109"/>
      <c r="B23" s="109"/>
      <c r="C23" s="16"/>
      <c r="D23" s="16"/>
      <c r="E23" s="16"/>
      <c r="F23" s="16"/>
      <c r="G23" s="186"/>
      <c r="H23" s="16"/>
      <c r="I23" s="186"/>
      <c r="J23" s="16"/>
      <c r="K23" s="189"/>
      <c r="L23" s="16"/>
      <c r="M23" s="16"/>
    </row>
    <row r="24" spans="1:13" ht="12.75">
      <c r="A24" s="109"/>
      <c r="B24" s="109"/>
      <c r="C24" s="16"/>
      <c r="D24" s="16"/>
      <c r="E24" s="16"/>
      <c r="F24" s="16"/>
      <c r="G24" s="186"/>
      <c r="H24" s="16"/>
      <c r="I24" s="186"/>
      <c r="J24" s="16"/>
      <c r="K24" s="189"/>
      <c r="L24" s="16"/>
      <c r="M24" s="16"/>
    </row>
    <row r="25" spans="1:13" ht="12.75">
      <c r="A25" s="17"/>
      <c r="B25" s="17"/>
      <c r="C25" s="16"/>
      <c r="D25" s="16"/>
      <c r="E25" s="16"/>
      <c r="F25" s="16"/>
      <c r="G25" s="16"/>
      <c r="H25" s="16"/>
      <c r="I25" s="16"/>
      <c r="J25" s="16"/>
      <c r="K25" s="189"/>
      <c r="L25" s="16"/>
      <c r="M25" s="16"/>
    </row>
  </sheetData>
  <sheetProtection/>
  <mergeCells count="13">
    <mergeCell ref="I6:L6"/>
    <mergeCell ref="M6:M8"/>
    <mergeCell ref="J7:L7"/>
    <mergeCell ref="A1:A2"/>
    <mergeCell ref="I1:J1"/>
    <mergeCell ref="I2:J2"/>
    <mergeCell ref="A6:A8"/>
    <mergeCell ref="B6:B8"/>
    <mergeCell ref="C6:C8"/>
    <mergeCell ref="E6:E8"/>
    <mergeCell ref="F6:F8"/>
    <mergeCell ref="D6:D8"/>
    <mergeCell ref="G6:H6"/>
  </mergeCells>
  <hyperlinks>
    <hyperlink ref="A1" location="SOMMAIRE!A1" display="SOMMAIRE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41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32.57421875" style="14" customWidth="1"/>
    <col min="2" max="2" width="32.28125" style="36" customWidth="1"/>
    <col min="3" max="3" width="18.7109375" style="14" customWidth="1"/>
    <col min="4" max="4" width="18.421875" style="14" customWidth="1"/>
    <col min="5" max="5" width="13.140625" style="14" customWidth="1"/>
    <col min="6" max="6" width="7.8515625" style="14" customWidth="1"/>
    <col min="7" max="7" width="10.00390625" style="14" customWidth="1"/>
    <col min="8" max="8" width="8.28125" style="14" customWidth="1"/>
    <col min="9" max="9" width="12.28125" style="14" customWidth="1"/>
    <col min="10" max="10" width="14.421875" style="14" customWidth="1"/>
    <col min="11" max="11" width="18.7109375" style="14" customWidth="1"/>
    <col min="12" max="12" width="30.8515625" style="14" customWidth="1"/>
    <col min="13" max="13" width="72.00390625" style="100" customWidth="1"/>
    <col min="14" max="14" width="22.57421875" style="100" customWidth="1"/>
    <col min="15" max="16" width="13.8515625" style="15" customWidth="1"/>
    <col min="17" max="17" width="30.7109375" style="15" customWidth="1"/>
    <col min="18" max="18" width="27.421875" style="15" customWidth="1"/>
    <col min="19" max="19" width="15.57421875" style="15" customWidth="1"/>
    <col min="20" max="21" width="11.421875" style="15" customWidth="1"/>
    <col min="22" max="16384" width="11.421875" style="14" customWidth="1"/>
  </cols>
  <sheetData>
    <row r="1" spans="1:10" ht="21.75" customHeight="1">
      <c r="A1" s="416" t="s">
        <v>76</v>
      </c>
      <c r="C1" s="83"/>
      <c r="H1" s="462" t="s">
        <v>84</v>
      </c>
      <c r="I1" s="463"/>
      <c r="J1" s="76" t="s">
        <v>308</v>
      </c>
    </row>
    <row r="2" spans="1:167" s="5" customFormat="1" ht="27.75" customHeight="1" thickBot="1">
      <c r="A2" s="384"/>
      <c r="C2" s="299" t="s">
        <v>307</v>
      </c>
      <c r="D2" s="235"/>
      <c r="E2" s="20"/>
      <c r="G2" s="24"/>
      <c r="H2" s="462" t="s">
        <v>85</v>
      </c>
      <c r="I2" s="463"/>
      <c r="J2" s="293">
        <f>SOMMAIRE!$E$19</f>
        <v>40067</v>
      </c>
      <c r="M2" s="100"/>
      <c r="N2" s="10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</row>
    <row r="3" spans="1:167" s="5" customFormat="1" ht="66.75" customHeight="1">
      <c r="A3" s="21"/>
      <c r="B3" s="224"/>
      <c r="C3" s="21"/>
      <c r="D3" s="21"/>
      <c r="E3" s="21"/>
      <c r="F3" s="21"/>
      <c r="G3" s="21"/>
      <c r="H3" s="21"/>
      <c r="I3" s="21"/>
      <c r="J3" s="266"/>
      <c r="M3" s="100"/>
      <c r="O3" s="225"/>
      <c r="P3" s="225"/>
      <c r="Q3" s="225"/>
      <c r="R3" s="22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4" s="28" customFormat="1" ht="17.25" customHeight="1">
      <c r="A4" s="453" t="s">
        <v>3</v>
      </c>
      <c r="B4" s="466" t="s">
        <v>4</v>
      </c>
      <c r="C4" s="453" t="s">
        <v>5</v>
      </c>
      <c r="D4" s="453" t="s">
        <v>6</v>
      </c>
      <c r="E4" s="453" t="s">
        <v>77</v>
      </c>
      <c r="F4" s="458" t="s">
        <v>87</v>
      </c>
      <c r="G4" s="442"/>
      <c r="H4" s="458" t="s">
        <v>7</v>
      </c>
      <c r="I4" s="441"/>
      <c r="J4" s="441"/>
      <c r="K4" s="442"/>
      <c r="L4" s="443" t="s">
        <v>8</v>
      </c>
      <c r="M4" s="100"/>
      <c r="N4" s="85"/>
    </row>
    <row r="5" spans="1:14" s="28" customFormat="1" ht="17.25" customHeight="1">
      <c r="A5" s="454"/>
      <c r="B5" s="467"/>
      <c r="C5" s="454"/>
      <c r="D5" s="456"/>
      <c r="E5" s="454"/>
      <c r="F5" s="72" t="s">
        <v>82</v>
      </c>
      <c r="G5" s="73" t="s">
        <v>18</v>
      </c>
      <c r="H5" s="72" t="s">
        <v>82</v>
      </c>
      <c r="I5" s="438" t="s">
        <v>9</v>
      </c>
      <c r="J5" s="439"/>
      <c r="K5" s="440"/>
      <c r="L5" s="444"/>
      <c r="M5" s="85"/>
      <c r="N5" s="85"/>
    </row>
    <row r="6" spans="1:19" s="71" customFormat="1" ht="52.5" customHeight="1">
      <c r="A6" s="455"/>
      <c r="B6" s="468"/>
      <c r="C6" s="455"/>
      <c r="D6" s="457"/>
      <c r="E6" s="455"/>
      <c r="F6" s="74"/>
      <c r="G6" s="75" t="s">
        <v>10</v>
      </c>
      <c r="H6" s="74"/>
      <c r="I6" s="75" t="s">
        <v>11</v>
      </c>
      <c r="J6" s="74" t="s">
        <v>12</v>
      </c>
      <c r="K6" s="74" t="s">
        <v>432</v>
      </c>
      <c r="L6" s="445"/>
      <c r="M6" s="86"/>
      <c r="N6" s="86"/>
      <c r="Q6" s="150"/>
      <c r="R6" s="5"/>
      <c r="S6" s="150"/>
    </row>
    <row r="7" spans="1:14" s="71" customFormat="1" ht="16.5" customHeight="1">
      <c r="A7" s="80"/>
      <c r="B7" s="91"/>
      <c r="C7" s="80"/>
      <c r="D7" s="81"/>
      <c r="E7" s="80"/>
      <c r="F7" s="82"/>
      <c r="G7" s="82"/>
      <c r="H7" s="82"/>
      <c r="I7" s="82"/>
      <c r="J7" s="82"/>
      <c r="K7" s="82"/>
      <c r="L7" s="70"/>
      <c r="M7" s="86"/>
      <c r="N7" s="86"/>
    </row>
    <row r="8" spans="1:21" s="22" customFormat="1" ht="19.5" customHeight="1">
      <c r="A8" s="256"/>
      <c r="B8" s="226"/>
      <c r="C8" s="227"/>
      <c r="D8" s="227"/>
      <c r="E8" s="228"/>
      <c r="F8" s="228"/>
      <c r="G8" s="227"/>
      <c r="H8" s="228"/>
      <c r="I8" s="228"/>
      <c r="J8" s="228"/>
      <c r="K8" s="228"/>
      <c r="L8" s="229"/>
      <c r="M8" s="109"/>
      <c r="N8" s="109"/>
      <c r="O8" s="16"/>
      <c r="P8" s="16"/>
      <c r="Q8" s="16"/>
      <c r="R8" s="16"/>
      <c r="S8" s="16"/>
      <c r="T8" s="16"/>
      <c r="U8" s="17"/>
    </row>
    <row r="9" spans="1:12" ht="19.5" customHeight="1">
      <c r="A9" s="197" t="s">
        <v>309</v>
      </c>
      <c r="B9" s="200">
        <v>281</v>
      </c>
      <c r="C9" s="251" t="s">
        <v>102</v>
      </c>
      <c r="D9" s="251" t="s">
        <v>310</v>
      </c>
      <c r="E9" s="252">
        <v>24</v>
      </c>
      <c r="F9" s="252">
        <v>3</v>
      </c>
      <c r="G9" s="197">
        <v>78.7</v>
      </c>
      <c r="H9" s="257">
        <v>3</v>
      </c>
      <c r="I9" s="258">
        <v>629</v>
      </c>
      <c r="J9" s="258">
        <v>150</v>
      </c>
      <c r="K9" s="258">
        <v>44.5</v>
      </c>
      <c r="L9" s="258" t="s">
        <v>311</v>
      </c>
    </row>
    <row r="10" spans="1:14" ht="12.75">
      <c r="A10" s="197"/>
      <c r="B10" s="200">
        <v>282</v>
      </c>
      <c r="C10" s="251" t="s">
        <v>102</v>
      </c>
      <c r="D10" s="251" t="s">
        <v>310</v>
      </c>
      <c r="E10" s="252">
        <v>24</v>
      </c>
      <c r="F10" s="252">
        <v>3</v>
      </c>
      <c r="G10" s="197">
        <v>78.7</v>
      </c>
      <c r="H10" s="257">
        <v>3</v>
      </c>
      <c r="I10" s="258">
        <v>629</v>
      </c>
      <c r="J10" s="258">
        <v>150</v>
      </c>
      <c r="K10" s="258">
        <v>44.5</v>
      </c>
      <c r="L10" s="258" t="s">
        <v>311</v>
      </c>
      <c r="N10" s="231"/>
    </row>
    <row r="11" spans="1:12" ht="12.75">
      <c r="A11" s="259"/>
      <c r="B11" s="392">
        <v>283</v>
      </c>
      <c r="C11" s="250" t="s">
        <v>102</v>
      </c>
      <c r="D11" s="250" t="s">
        <v>310</v>
      </c>
      <c r="E11" s="254">
        <v>24</v>
      </c>
      <c r="F11" s="254">
        <v>3</v>
      </c>
      <c r="G11" s="259">
        <v>78.7</v>
      </c>
      <c r="H11" s="260">
        <v>3</v>
      </c>
      <c r="I11" s="261">
        <v>629</v>
      </c>
      <c r="J11" s="261">
        <v>150</v>
      </c>
      <c r="K11" s="261">
        <v>44.5</v>
      </c>
      <c r="L11" s="261" t="s">
        <v>311</v>
      </c>
    </row>
    <row r="12" spans="1:12" ht="12.75">
      <c r="A12" s="393"/>
      <c r="B12" s="394"/>
      <c r="C12" s="246"/>
      <c r="D12" s="246"/>
      <c r="E12" s="247"/>
      <c r="F12" s="247"/>
      <c r="G12" s="262"/>
      <c r="H12" s="263"/>
      <c r="I12" s="263"/>
      <c r="J12" s="263"/>
      <c r="K12" s="263"/>
      <c r="L12" s="264"/>
    </row>
    <row r="13" spans="1:12" ht="17.25" customHeight="1">
      <c r="A13" s="265" t="s">
        <v>312</v>
      </c>
      <c r="B13" s="395">
        <v>2201</v>
      </c>
      <c r="C13" s="249" t="s">
        <v>102</v>
      </c>
      <c r="D13" s="249" t="s">
        <v>67</v>
      </c>
      <c r="E13" s="253">
        <v>18</v>
      </c>
      <c r="F13" s="253">
        <v>3</v>
      </c>
      <c r="G13" s="265">
        <v>78.7</v>
      </c>
      <c r="H13" s="257">
        <v>3</v>
      </c>
      <c r="I13" s="257">
        <v>629</v>
      </c>
      <c r="J13" s="257">
        <v>150</v>
      </c>
      <c r="K13" s="257">
        <v>44.5</v>
      </c>
      <c r="L13" s="257" t="s">
        <v>311</v>
      </c>
    </row>
    <row r="14" spans="1:12" ht="12.75">
      <c r="A14" s="197"/>
      <c r="B14" s="200">
        <v>2202</v>
      </c>
      <c r="C14" s="251" t="s">
        <v>102</v>
      </c>
      <c r="D14" s="251" t="s">
        <v>67</v>
      </c>
      <c r="E14" s="252">
        <v>18</v>
      </c>
      <c r="F14" s="252">
        <v>3</v>
      </c>
      <c r="G14" s="197">
        <v>78.7</v>
      </c>
      <c r="H14" s="257">
        <v>3</v>
      </c>
      <c r="I14" s="258">
        <v>629</v>
      </c>
      <c r="J14" s="258">
        <v>150</v>
      </c>
      <c r="K14" s="258">
        <v>44.5</v>
      </c>
      <c r="L14" s="258" t="s">
        <v>311</v>
      </c>
    </row>
    <row r="15" spans="1:12" ht="12.75">
      <c r="A15" s="259"/>
      <c r="B15" s="392">
        <v>2203</v>
      </c>
      <c r="C15" s="250" t="s">
        <v>102</v>
      </c>
      <c r="D15" s="250" t="s">
        <v>67</v>
      </c>
      <c r="E15" s="254">
        <v>18</v>
      </c>
      <c r="F15" s="254">
        <v>3</v>
      </c>
      <c r="G15" s="259">
        <v>78.7</v>
      </c>
      <c r="H15" s="260">
        <v>3</v>
      </c>
      <c r="I15" s="261">
        <v>629</v>
      </c>
      <c r="J15" s="261">
        <v>150</v>
      </c>
      <c r="K15" s="261">
        <v>44.5</v>
      </c>
      <c r="L15" s="261" t="s">
        <v>311</v>
      </c>
    </row>
    <row r="16" spans="1:12" ht="12.75">
      <c r="A16" s="393"/>
      <c r="B16" s="394"/>
      <c r="C16" s="246"/>
      <c r="D16" s="246"/>
      <c r="E16" s="247"/>
      <c r="F16" s="247"/>
      <c r="G16" s="262"/>
      <c r="H16" s="263"/>
      <c r="I16" s="263"/>
      <c r="J16" s="263"/>
      <c r="K16" s="263"/>
      <c r="L16" s="264"/>
    </row>
    <row r="17" spans="1:13" ht="12.75">
      <c r="A17" s="396" t="s">
        <v>434</v>
      </c>
      <c r="B17" s="395" t="s">
        <v>435</v>
      </c>
      <c r="C17" s="233" t="s">
        <v>102</v>
      </c>
      <c r="D17" s="233" t="s">
        <v>68</v>
      </c>
      <c r="E17" s="238">
        <v>14</v>
      </c>
      <c r="F17" s="238">
        <v>3</v>
      </c>
      <c r="G17" s="265">
        <v>77</v>
      </c>
      <c r="H17" s="257">
        <v>3</v>
      </c>
      <c r="I17" s="257">
        <v>1901</v>
      </c>
      <c r="J17" s="257">
        <v>129</v>
      </c>
      <c r="K17" s="257">
        <v>55</v>
      </c>
      <c r="L17" s="257" t="s">
        <v>314</v>
      </c>
      <c r="M17" s="230"/>
    </row>
    <row r="18" spans="1:12" ht="12.75">
      <c r="A18" s="197"/>
      <c r="B18" s="200" t="s">
        <v>313</v>
      </c>
      <c r="C18" s="251" t="s">
        <v>102</v>
      </c>
      <c r="D18" s="251" t="s">
        <v>68</v>
      </c>
      <c r="E18" s="252">
        <v>20</v>
      </c>
      <c r="F18" s="252">
        <v>3</v>
      </c>
      <c r="G18" s="197">
        <v>77</v>
      </c>
      <c r="H18" s="257">
        <v>3</v>
      </c>
      <c r="I18" s="258">
        <v>1901</v>
      </c>
      <c r="J18" s="258">
        <v>129</v>
      </c>
      <c r="K18" s="258">
        <v>55</v>
      </c>
      <c r="L18" s="258" t="s">
        <v>314</v>
      </c>
    </row>
    <row r="19" spans="1:12" ht="12.75">
      <c r="A19" s="197"/>
      <c r="B19" s="200" t="s">
        <v>315</v>
      </c>
      <c r="C19" s="251" t="s">
        <v>102</v>
      </c>
      <c r="D19" s="251" t="s">
        <v>68</v>
      </c>
      <c r="E19" s="252">
        <v>30</v>
      </c>
      <c r="F19" s="252">
        <v>3</v>
      </c>
      <c r="G19" s="197">
        <v>77.9</v>
      </c>
      <c r="H19" s="257">
        <v>3</v>
      </c>
      <c r="I19" s="258">
        <v>1527.5</v>
      </c>
      <c r="J19" s="258">
        <v>130.5</v>
      </c>
      <c r="K19" s="258">
        <v>49</v>
      </c>
      <c r="L19" s="258" t="s">
        <v>314</v>
      </c>
    </row>
    <row r="20" spans="1:12" ht="12.75">
      <c r="A20" s="197"/>
      <c r="B20" s="200" t="s">
        <v>316</v>
      </c>
      <c r="C20" s="251" t="s">
        <v>102</v>
      </c>
      <c r="D20" s="251" t="s">
        <v>68</v>
      </c>
      <c r="E20" s="252">
        <v>40</v>
      </c>
      <c r="F20" s="252">
        <v>3</v>
      </c>
      <c r="G20" s="197">
        <v>78.8</v>
      </c>
      <c r="H20" s="257">
        <v>3</v>
      </c>
      <c r="I20" s="258">
        <v>1154</v>
      </c>
      <c r="J20" s="258">
        <v>132</v>
      </c>
      <c r="K20" s="258">
        <v>43</v>
      </c>
      <c r="L20" s="258" t="s">
        <v>314</v>
      </c>
    </row>
    <row r="21" spans="1:12" ht="12.75">
      <c r="A21" s="197"/>
      <c r="B21" s="200" t="s">
        <v>317</v>
      </c>
      <c r="C21" s="251" t="s">
        <v>102</v>
      </c>
      <c r="D21" s="251" t="s">
        <v>68</v>
      </c>
      <c r="E21" s="252">
        <v>50</v>
      </c>
      <c r="F21" s="252">
        <v>3</v>
      </c>
      <c r="G21" s="197">
        <v>79.7</v>
      </c>
      <c r="H21" s="257">
        <v>3</v>
      </c>
      <c r="I21" s="258">
        <v>780.5</v>
      </c>
      <c r="J21" s="258">
        <v>133.5</v>
      </c>
      <c r="K21" s="258">
        <v>37</v>
      </c>
      <c r="L21" s="258" t="s">
        <v>314</v>
      </c>
    </row>
    <row r="22" spans="1:12" ht="12.75">
      <c r="A22" s="259"/>
      <c r="B22" s="392" t="s">
        <v>318</v>
      </c>
      <c r="C22" s="250" t="s">
        <v>102</v>
      </c>
      <c r="D22" s="250" t="s">
        <v>68</v>
      </c>
      <c r="E22" s="254">
        <v>70</v>
      </c>
      <c r="F22" s="254">
        <v>3</v>
      </c>
      <c r="G22" s="259">
        <v>81.5</v>
      </c>
      <c r="H22" s="260">
        <v>3</v>
      </c>
      <c r="I22" s="261">
        <v>33.5</v>
      </c>
      <c r="J22" s="261">
        <v>136.5</v>
      </c>
      <c r="K22" s="261">
        <v>25</v>
      </c>
      <c r="L22" s="261" t="s">
        <v>314</v>
      </c>
    </row>
    <row r="23" spans="1:12" ht="12.75">
      <c r="A23" s="393"/>
      <c r="B23" s="394"/>
      <c r="C23" s="246"/>
      <c r="D23" s="246"/>
      <c r="E23" s="247"/>
      <c r="F23" s="247"/>
      <c r="G23" s="262"/>
      <c r="H23" s="263"/>
      <c r="I23" s="263"/>
      <c r="J23" s="263"/>
      <c r="K23" s="263"/>
      <c r="L23" s="264"/>
    </row>
    <row r="24" spans="1:12" ht="12.75">
      <c r="A24" s="265" t="s">
        <v>319</v>
      </c>
      <c r="B24" s="395" t="s">
        <v>320</v>
      </c>
      <c r="C24" s="249" t="s">
        <v>102</v>
      </c>
      <c r="D24" s="249" t="s">
        <v>68</v>
      </c>
      <c r="E24" s="253">
        <v>30</v>
      </c>
      <c r="F24" s="253">
        <v>3</v>
      </c>
      <c r="G24" s="265">
        <v>77.9</v>
      </c>
      <c r="H24" s="257">
        <v>3</v>
      </c>
      <c r="I24" s="257">
        <v>1527.5</v>
      </c>
      <c r="J24" s="257">
        <v>130.5</v>
      </c>
      <c r="K24" s="257">
        <v>49</v>
      </c>
      <c r="L24" s="257" t="s">
        <v>314</v>
      </c>
    </row>
    <row r="25" spans="1:12" ht="12.75">
      <c r="A25" s="259"/>
      <c r="B25" s="392" t="s">
        <v>321</v>
      </c>
      <c r="C25" s="250" t="s">
        <v>102</v>
      </c>
      <c r="D25" s="250" t="s">
        <v>68</v>
      </c>
      <c r="E25" s="254">
        <v>40</v>
      </c>
      <c r="F25" s="254">
        <v>3</v>
      </c>
      <c r="G25" s="259">
        <v>78.8</v>
      </c>
      <c r="H25" s="260">
        <v>3</v>
      </c>
      <c r="I25" s="261">
        <v>1154</v>
      </c>
      <c r="J25" s="261">
        <v>132</v>
      </c>
      <c r="K25" s="261">
        <v>43</v>
      </c>
      <c r="L25" s="261" t="s">
        <v>314</v>
      </c>
    </row>
    <row r="26" spans="1:12" ht="12.75">
      <c r="A26" s="393"/>
      <c r="B26" s="394"/>
      <c r="C26" s="246"/>
      <c r="D26" s="246"/>
      <c r="E26" s="247"/>
      <c r="F26" s="247"/>
      <c r="G26" s="262"/>
      <c r="H26" s="263"/>
      <c r="I26" s="263"/>
      <c r="J26" s="263"/>
      <c r="K26" s="263"/>
      <c r="L26" s="264"/>
    </row>
    <row r="27" spans="1:12" ht="12.75">
      <c r="A27" s="265" t="s">
        <v>322</v>
      </c>
      <c r="B27" s="395" t="s">
        <v>323</v>
      </c>
      <c r="C27" s="249" t="s">
        <v>102</v>
      </c>
      <c r="D27" s="249" t="s">
        <v>68</v>
      </c>
      <c r="E27" s="253">
        <v>25</v>
      </c>
      <c r="F27" s="253">
        <v>3</v>
      </c>
      <c r="G27" s="265">
        <v>77.45</v>
      </c>
      <c r="H27" s="257">
        <v>3</v>
      </c>
      <c r="I27" s="257">
        <v>1714.25</v>
      </c>
      <c r="J27" s="257">
        <v>129.75</v>
      </c>
      <c r="K27" s="257">
        <v>52</v>
      </c>
      <c r="L27" s="257" t="s">
        <v>314</v>
      </c>
    </row>
    <row r="28" spans="1:12" ht="12.75">
      <c r="A28" s="259"/>
      <c r="B28" s="392" t="s">
        <v>324</v>
      </c>
      <c r="C28" s="250" t="s">
        <v>102</v>
      </c>
      <c r="D28" s="250" t="s">
        <v>68</v>
      </c>
      <c r="E28" s="254">
        <v>35</v>
      </c>
      <c r="F28" s="254">
        <v>3</v>
      </c>
      <c r="G28" s="259">
        <v>78.35</v>
      </c>
      <c r="H28" s="260">
        <v>3</v>
      </c>
      <c r="I28" s="261">
        <v>1340.75</v>
      </c>
      <c r="J28" s="261">
        <v>131.25</v>
      </c>
      <c r="K28" s="261">
        <v>46</v>
      </c>
      <c r="L28" s="261" t="s">
        <v>314</v>
      </c>
    </row>
    <row r="29" spans="1:12" ht="12.75">
      <c r="A29" s="393"/>
      <c r="B29" s="394"/>
      <c r="C29" s="246"/>
      <c r="D29" s="246"/>
      <c r="E29" s="247"/>
      <c r="F29" s="247"/>
      <c r="G29" s="262"/>
      <c r="H29" s="263"/>
      <c r="I29" s="263"/>
      <c r="J29" s="263"/>
      <c r="K29" s="263"/>
      <c r="L29" s="264"/>
    </row>
    <row r="30" spans="1:12" ht="12.75">
      <c r="A30" s="265" t="s">
        <v>325</v>
      </c>
      <c r="B30" s="395" t="s">
        <v>326</v>
      </c>
      <c r="C30" s="249" t="s">
        <v>102</v>
      </c>
      <c r="D30" s="249" t="s">
        <v>68</v>
      </c>
      <c r="E30" s="253">
        <v>25</v>
      </c>
      <c r="F30" s="253">
        <v>3</v>
      </c>
      <c r="G30" s="265">
        <v>77.45</v>
      </c>
      <c r="H30" s="257">
        <v>3</v>
      </c>
      <c r="I30" s="257">
        <v>1714.25</v>
      </c>
      <c r="J30" s="257">
        <v>129.75</v>
      </c>
      <c r="K30" s="257">
        <v>52</v>
      </c>
      <c r="L30" s="257" t="s">
        <v>314</v>
      </c>
    </row>
    <row r="31" spans="1:12" ht="12.75">
      <c r="A31" s="259"/>
      <c r="B31" s="392" t="s">
        <v>327</v>
      </c>
      <c r="C31" s="250" t="s">
        <v>102</v>
      </c>
      <c r="D31" s="250" t="s">
        <v>68</v>
      </c>
      <c r="E31" s="254">
        <v>35</v>
      </c>
      <c r="F31" s="254">
        <v>3</v>
      </c>
      <c r="G31" s="259">
        <v>78.35</v>
      </c>
      <c r="H31" s="260">
        <v>3</v>
      </c>
      <c r="I31" s="258">
        <v>1340.75</v>
      </c>
      <c r="J31" s="258">
        <v>131.25</v>
      </c>
      <c r="K31" s="261">
        <v>46</v>
      </c>
      <c r="L31" s="261" t="s">
        <v>314</v>
      </c>
    </row>
    <row r="32" spans="1:12" ht="12.75">
      <c r="A32" s="393"/>
      <c r="B32" s="394"/>
      <c r="C32" s="246"/>
      <c r="D32" s="246"/>
      <c r="E32" s="247"/>
      <c r="F32" s="247"/>
      <c r="G32" s="262"/>
      <c r="H32" s="263"/>
      <c r="I32" s="263"/>
      <c r="J32" s="263"/>
      <c r="K32" s="263"/>
      <c r="L32" s="264"/>
    </row>
    <row r="33" spans="1:12" ht="12.75">
      <c r="A33" s="265" t="s">
        <v>328</v>
      </c>
      <c r="B33" s="200" t="s">
        <v>329</v>
      </c>
      <c r="C33" s="251" t="s">
        <v>102</v>
      </c>
      <c r="D33" s="251" t="s">
        <v>67</v>
      </c>
      <c r="E33" s="252">
        <v>25</v>
      </c>
      <c r="F33" s="252">
        <v>3</v>
      </c>
      <c r="G33" s="197">
        <v>91.8</v>
      </c>
      <c r="H33" s="257">
        <v>3</v>
      </c>
      <c r="I33" s="258">
        <v>137</v>
      </c>
      <c r="J33" s="258">
        <v>11.8</v>
      </c>
      <c r="K33" s="258">
        <v>7.8</v>
      </c>
      <c r="L33" s="258" t="s">
        <v>330</v>
      </c>
    </row>
    <row r="34" spans="1:12" ht="12.75">
      <c r="A34" s="393"/>
      <c r="B34" s="394"/>
      <c r="C34" s="246"/>
      <c r="D34" s="246"/>
      <c r="E34" s="247"/>
      <c r="F34" s="247"/>
      <c r="G34" s="262"/>
      <c r="H34" s="263"/>
      <c r="I34" s="263"/>
      <c r="J34" s="263"/>
      <c r="K34" s="263"/>
      <c r="L34" s="264"/>
    </row>
    <row r="35" spans="1:13" ht="12.75">
      <c r="A35" s="265" t="s">
        <v>331</v>
      </c>
      <c r="B35" s="395" t="s">
        <v>332</v>
      </c>
      <c r="C35" s="249" t="s">
        <v>69</v>
      </c>
      <c r="D35" s="249"/>
      <c r="E35" s="253">
        <v>15</v>
      </c>
      <c r="F35" s="253">
        <v>3</v>
      </c>
      <c r="G35" s="249">
        <v>92</v>
      </c>
      <c r="H35" s="253">
        <v>3</v>
      </c>
      <c r="I35" s="253">
        <v>290</v>
      </c>
      <c r="J35" s="253">
        <v>7</v>
      </c>
      <c r="K35" s="253">
        <v>31</v>
      </c>
      <c r="L35" s="253" t="s">
        <v>333</v>
      </c>
      <c r="M35" s="232"/>
    </row>
    <row r="36" spans="1:13" ht="12.75">
      <c r="A36" s="259"/>
      <c r="B36" s="392" t="s">
        <v>334</v>
      </c>
      <c r="C36" s="250" t="s">
        <v>69</v>
      </c>
      <c r="D36" s="250"/>
      <c r="E36" s="254">
        <v>20</v>
      </c>
      <c r="F36" s="254">
        <v>3</v>
      </c>
      <c r="G36" s="250">
        <v>89</v>
      </c>
      <c r="H36" s="255">
        <v>3</v>
      </c>
      <c r="I36" s="254">
        <v>257</v>
      </c>
      <c r="J36" s="254">
        <v>7</v>
      </c>
      <c r="K36" s="254">
        <v>28</v>
      </c>
      <c r="L36" s="254" t="s">
        <v>333</v>
      </c>
      <c r="M36" s="232"/>
    </row>
    <row r="37" spans="1:12" ht="12.75">
      <c r="A37" s="393"/>
      <c r="B37" s="394"/>
      <c r="C37" s="246"/>
      <c r="D37" s="246"/>
      <c r="E37" s="247"/>
      <c r="F37" s="247"/>
      <c r="G37" s="246"/>
      <c r="H37" s="247"/>
      <c r="I37" s="247"/>
      <c r="J37" s="247"/>
      <c r="K37" s="247"/>
      <c r="L37" s="248"/>
    </row>
    <row r="38" spans="1:13" ht="12.75">
      <c r="A38" s="265" t="s">
        <v>335</v>
      </c>
      <c r="B38" s="200" t="s">
        <v>336</v>
      </c>
      <c r="C38" s="251" t="s">
        <v>69</v>
      </c>
      <c r="D38" s="251"/>
      <c r="E38" s="252">
        <v>23</v>
      </c>
      <c r="F38" s="252">
        <v>3</v>
      </c>
      <c r="G38" s="251">
        <v>91</v>
      </c>
      <c r="H38" s="253">
        <v>3</v>
      </c>
      <c r="I38" s="252">
        <v>51</v>
      </c>
      <c r="J38" s="252">
        <v>0</v>
      </c>
      <c r="K38" s="252">
        <v>26</v>
      </c>
      <c r="L38" s="252" t="s">
        <v>337</v>
      </c>
      <c r="M38" s="243"/>
    </row>
    <row r="39" spans="1:12" ht="12.75">
      <c r="A39" s="197"/>
      <c r="B39" s="200" t="s">
        <v>338</v>
      </c>
      <c r="C39" s="251" t="s">
        <v>69</v>
      </c>
      <c r="D39" s="251"/>
      <c r="E39" s="252">
        <v>42</v>
      </c>
      <c r="F39" s="252">
        <v>3</v>
      </c>
      <c r="G39" s="251">
        <v>90</v>
      </c>
      <c r="H39" s="253">
        <v>3</v>
      </c>
      <c r="I39" s="252">
        <v>186</v>
      </c>
      <c r="J39" s="252">
        <v>1</v>
      </c>
      <c r="K39" s="252">
        <v>25</v>
      </c>
      <c r="L39" s="252" t="s">
        <v>339</v>
      </c>
    </row>
    <row r="40" spans="1:13" ht="12.75">
      <c r="A40" s="28"/>
      <c r="B40" s="14"/>
      <c r="M40" s="244"/>
    </row>
    <row r="41" spans="1:12" ht="12.75">
      <c r="A41" s="28"/>
      <c r="B41" s="85"/>
      <c r="C41" s="28"/>
      <c r="D41" s="28"/>
      <c r="E41" s="69"/>
      <c r="F41" s="69"/>
      <c r="G41" s="28"/>
      <c r="H41" s="69"/>
      <c r="I41" s="69"/>
      <c r="J41" s="69"/>
      <c r="K41" s="69"/>
      <c r="L41" s="234"/>
    </row>
  </sheetData>
  <sheetProtection/>
  <mergeCells count="12">
    <mergeCell ref="F4:G4"/>
    <mergeCell ref="H4:K4"/>
    <mergeCell ref="L4:L6"/>
    <mergeCell ref="I5:K5"/>
    <mergeCell ref="A1:A2"/>
    <mergeCell ref="H1:I1"/>
    <mergeCell ref="H2:I2"/>
    <mergeCell ref="A4:A6"/>
    <mergeCell ref="B4:B6"/>
    <mergeCell ref="C4:C6"/>
    <mergeCell ref="D4:D6"/>
    <mergeCell ref="E4:E6"/>
  </mergeCells>
  <hyperlinks>
    <hyperlink ref="A1" location="SOMMAIRE!A1" display="SOMMAIRE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I18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19.28125" style="14" customWidth="1"/>
    <col min="2" max="2" width="26.7109375" style="14" customWidth="1"/>
    <col min="3" max="3" width="28.7109375" style="14" customWidth="1"/>
    <col min="4" max="4" width="18.421875" style="14" customWidth="1"/>
    <col min="5" max="5" width="13.00390625" style="14" customWidth="1"/>
    <col min="6" max="6" width="7.8515625" style="14" customWidth="1"/>
    <col min="7" max="7" width="10.00390625" style="14" customWidth="1"/>
    <col min="8" max="8" width="8.28125" style="14" customWidth="1"/>
    <col min="9" max="9" width="11.8515625" style="14" customWidth="1"/>
    <col min="10" max="10" width="17.421875" style="14" customWidth="1"/>
    <col min="11" max="11" width="13.28125" style="14" customWidth="1"/>
    <col min="12" max="12" width="24.140625" style="14" customWidth="1"/>
    <col min="13" max="13" width="26.7109375" style="15" customWidth="1"/>
    <col min="14" max="14" width="38.8515625" style="15" customWidth="1"/>
    <col min="15" max="15" width="38.7109375" style="15" customWidth="1"/>
    <col min="16" max="16" width="4.28125" style="15" customWidth="1"/>
    <col min="17" max="17" width="6.421875" style="15" customWidth="1"/>
    <col min="18" max="19" width="11.421875" style="15" customWidth="1"/>
    <col min="20" max="16384" width="11.421875" style="14" customWidth="1"/>
  </cols>
  <sheetData>
    <row r="1" spans="1:10" ht="33" customHeight="1">
      <c r="A1" s="416" t="s">
        <v>76</v>
      </c>
      <c r="H1" s="462" t="s">
        <v>84</v>
      </c>
      <c r="I1" s="463"/>
      <c r="J1" s="240" t="s">
        <v>341</v>
      </c>
    </row>
    <row r="2" spans="1:165" s="5" customFormat="1" ht="24.75" customHeight="1" thickBot="1">
      <c r="A2" s="384"/>
      <c r="B2" s="24"/>
      <c r="C2" s="83" t="s">
        <v>340</v>
      </c>
      <c r="D2" s="24"/>
      <c r="E2" s="236" t="s">
        <v>342</v>
      </c>
      <c r="G2" s="24"/>
      <c r="H2" s="462" t="s">
        <v>85</v>
      </c>
      <c r="I2" s="463"/>
      <c r="J2" s="293">
        <f>SOMMAIRE!$E$19</f>
        <v>40067</v>
      </c>
      <c r="M2" s="6"/>
      <c r="N2" s="1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24.75" customHeight="1">
      <c r="A3" s="164"/>
      <c r="B3" s="24"/>
      <c r="C3" s="83"/>
      <c r="D3" s="24"/>
      <c r="E3" s="236"/>
      <c r="G3" s="24"/>
      <c r="H3" s="409"/>
      <c r="I3" s="409"/>
      <c r="J3" s="410"/>
      <c r="M3" s="6"/>
      <c r="N3" s="1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65" s="5" customFormat="1" ht="61.5" customHeight="1">
      <c r="A4" s="21"/>
      <c r="B4" s="21"/>
      <c r="C4" s="21"/>
      <c r="D4" s="21"/>
      <c r="E4" s="21"/>
      <c r="F4" s="21"/>
      <c r="G4" s="21"/>
      <c r="H4" s="21"/>
      <c r="I4" s="21"/>
      <c r="J4" s="266"/>
      <c r="K4" s="150"/>
      <c r="M4" s="6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</row>
    <row r="5" spans="1:13" s="28" customFormat="1" ht="17.25" customHeight="1">
      <c r="A5" s="453" t="s">
        <v>3</v>
      </c>
      <c r="B5" s="453" t="s">
        <v>4</v>
      </c>
      <c r="C5" s="453" t="s">
        <v>5</v>
      </c>
      <c r="D5" s="453" t="s">
        <v>6</v>
      </c>
      <c r="E5" s="453" t="s">
        <v>77</v>
      </c>
      <c r="F5" s="458" t="s">
        <v>87</v>
      </c>
      <c r="G5" s="442"/>
      <c r="H5" s="458" t="s">
        <v>7</v>
      </c>
      <c r="I5" s="441"/>
      <c r="J5" s="441"/>
      <c r="K5" s="442"/>
      <c r="L5" s="443" t="s">
        <v>8</v>
      </c>
      <c r="M5" s="267"/>
    </row>
    <row r="6" spans="1:13" s="28" customFormat="1" ht="17.25" customHeight="1">
      <c r="A6" s="454"/>
      <c r="B6" s="454"/>
      <c r="C6" s="454"/>
      <c r="D6" s="456"/>
      <c r="E6" s="454"/>
      <c r="F6" s="72" t="s">
        <v>82</v>
      </c>
      <c r="G6" s="73" t="s">
        <v>18</v>
      </c>
      <c r="H6" s="72" t="s">
        <v>82</v>
      </c>
      <c r="I6" s="438" t="s">
        <v>9</v>
      </c>
      <c r="J6" s="439"/>
      <c r="K6" s="440"/>
      <c r="L6" s="444"/>
      <c r="M6" s="268"/>
    </row>
    <row r="7" spans="1:13" s="71" customFormat="1" ht="52.5" customHeight="1">
      <c r="A7" s="455"/>
      <c r="B7" s="455"/>
      <c r="C7" s="455"/>
      <c r="D7" s="457"/>
      <c r="E7" s="455"/>
      <c r="F7" s="74"/>
      <c r="G7" s="75" t="s">
        <v>10</v>
      </c>
      <c r="H7" s="74"/>
      <c r="I7" s="75" t="s">
        <v>11</v>
      </c>
      <c r="J7" s="74" t="s">
        <v>12</v>
      </c>
      <c r="K7" s="74" t="s">
        <v>13</v>
      </c>
      <c r="L7" s="445"/>
      <c r="M7" s="269" t="s">
        <v>107</v>
      </c>
    </row>
    <row r="8" spans="1:13" s="71" customFormat="1" ht="16.5" customHeight="1">
      <c r="A8" s="80"/>
      <c r="B8" s="80"/>
      <c r="C8" s="80"/>
      <c r="D8" s="81"/>
      <c r="E8" s="80"/>
      <c r="F8" s="82"/>
      <c r="G8" s="82"/>
      <c r="H8" s="82"/>
      <c r="I8" s="82"/>
      <c r="J8" s="82"/>
      <c r="K8" s="82"/>
      <c r="L8" s="82"/>
      <c r="M8" s="237"/>
    </row>
    <row r="9" spans="1:165" s="22" customFormat="1" ht="12" customHeight="1">
      <c r="A9" s="67" t="s">
        <v>343</v>
      </c>
      <c r="B9" s="68">
        <v>100004772</v>
      </c>
      <c r="C9" s="67" t="s">
        <v>344</v>
      </c>
      <c r="D9" s="67" t="s">
        <v>68</v>
      </c>
      <c r="E9" s="68">
        <v>14.9</v>
      </c>
      <c r="F9" s="68">
        <v>3</v>
      </c>
      <c r="G9" s="151">
        <v>80.4</v>
      </c>
      <c r="H9" s="99">
        <v>3</v>
      </c>
      <c r="I9" s="99">
        <v>3243</v>
      </c>
      <c r="J9" s="99">
        <v>149</v>
      </c>
      <c r="K9" s="99">
        <v>33</v>
      </c>
      <c r="L9" s="68" t="s">
        <v>345</v>
      </c>
      <c r="M9" s="159" t="s">
        <v>346</v>
      </c>
      <c r="N9" s="222"/>
      <c r="O9" s="16"/>
      <c r="P9" s="16"/>
      <c r="Q9" s="16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9" s="22" customFormat="1" ht="18" customHeight="1">
      <c r="A10" s="155" t="s">
        <v>347</v>
      </c>
      <c r="B10" s="154">
        <v>100004774</v>
      </c>
      <c r="C10" s="155" t="s">
        <v>344</v>
      </c>
      <c r="D10" s="155" t="s">
        <v>67</v>
      </c>
      <c r="E10" s="154">
        <v>23</v>
      </c>
      <c r="F10" s="154">
        <v>3</v>
      </c>
      <c r="G10" s="155">
        <v>90.7</v>
      </c>
      <c r="H10" s="238">
        <v>3</v>
      </c>
      <c r="I10" s="154">
        <v>190</v>
      </c>
      <c r="J10" s="154">
        <v>17</v>
      </c>
      <c r="K10" s="154">
        <v>20</v>
      </c>
      <c r="L10" s="154" t="s">
        <v>348</v>
      </c>
      <c r="M10" s="159" t="s">
        <v>103</v>
      </c>
      <c r="N10" s="222"/>
      <c r="O10" s="18"/>
      <c r="P10" s="18"/>
      <c r="Q10" s="18"/>
      <c r="R10" s="18"/>
      <c r="S10" s="17"/>
    </row>
    <row r="11" spans="1:19" s="22" customFormat="1" ht="12.75">
      <c r="A11" s="155" t="s">
        <v>349</v>
      </c>
      <c r="B11" s="154">
        <v>100004775</v>
      </c>
      <c r="C11" s="155" t="s">
        <v>344</v>
      </c>
      <c r="D11" s="155" t="s">
        <v>67</v>
      </c>
      <c r="E11" s="154">
        <v>25</v>
      </c>
      <c r="F11" s="154">
        <v>3</v>
      </c>
      <c r="G11" s="155">
        <v>91</v>
      </c>
      <c r="H11" s="238">
        <v>3</v>
      </c>
      <c r="I11" s="154">
        <v>121</v>
      </c>
      <c r="J11" s="154">
        <v>11</v>
      </c>
      <c r="K11" s="154">
        <v>20</v>
      </c>
      <c r="L11" s="154" t="s">
        <v>350</v>
      </c>
      <c r="M11" s="159" t="s">
        <v>103</v>
      </c>
      <c r="N11" s="222"/>
      <c r="O11" s="16"/>
      <c r="P11" s="16"/>
      <c r="Q11" s="16"/>
      <c r="R11" s="16"/>
      <c r="S11" s="17"/>
    </row>
    <row r="12" spans="1:19" s="22" customFormat="1" ht="12.75">
      <c r="A12" s="155" t="s">
        <v>351</v>
      </c>
      <c r="B12" s="154">
        <v>100004776</v>
      </c>
      <c r="C12" s="155" t="s">
        <v>344</v>
      </c>
      <c r="D12" s="155" t="s">
        <v>67</v>
      </c>
      <c r="E12" s="154">
        <v>30</v>
      </c>
      <c r="F12" s="154">
        <v>3</v>
      </c>
      <c r="G12" s="110">
        <v>91</v>
      </c>
      <c r="H12" s="3">
        <v>3</v>
      </c>
      <c r="I12" s="3">
        <v>88</v>
      </c>
      <c r="J12" s="3">
        <v>10</v>
      </c>
      <c r="K12" s="3">
        <v>16</v>
      </c>
      <c r="L12" s="154" t="s">
        <v>352</v>
      </c>
      <c r="M12" s="159" t="s">
        <v>103</v>
      </c>
      <c r="N12" s="222"/>
      <c r="O12" s="16"/>
      <c r="P12" s="16"/>
      <c r="Q12" s="16"/>
      <c r="R12" s="16"/>
      <c r="S12" s="17"/>
    </row>
    <row r="13" spans="1:14" ht="12.75">
      <c r="A13" s="155" t="s">
        <v>353</v>
      </c>
      <c r="B13" s="154">
        <v>100004777</v>
      </c>
      <c r="C13" s="155" t="s">
        <v>344</v>
      </c>
      <c r="D13" s="155" t="s">
        <v>67</v>
      </c>
      <c r="E13" s="154">
        <v>40</v>
      </c>
      <c r="F13" s="154">
        <v>3</v>
      </c>
      <c r="G13" s="233">
        <v>90.3</v>
      </c>
      <c r="H13" s="238">
        <v>3</v>
      </c>
      <c r="I13" s="238">
        <v>129</v>
      </c>
      <c r="J13" s="238">
        <v>5</v>
      </c>
      <c r="K13" s="238">
        <v>13</v>
      </c>
      <c r="L13" s="154" t="s">
        <v>354</v>
      </c>
      <c r="M13" s="159" t="s">
        <v>103</v>
      </c>
      <c r="N13" s="222"/>
    </row>
    <row r="14" spans="1:14" ht="25.5">
      <c r="A14" s="155" t="s">
        <v>355</v>
      </c>
      <c r="B14" s="154">
        <v>100004800</v>
      </c>
      <c r="C14" s="155" t="s">
        <v>356</v>
      </c>
      <c r="D14" s="155" t="s">
        <v>357</v>
      </c>
      <c r="E14" s="154" t="s">
        <v>358</v>
      </c>
      <c r="F14" s="154">
        <v>3</v>
      </c>
      <c r="G14" s="155">
        <v>85</v>
      </c>
      <c r="H14" s="238">
        <v>3</v>
      </c>
      <c r="I14" s="154">
        <v>109</v>
      </c>
      <c r="J14" s="154">
        <v>7</v>
      </c>
      <c r="K14" s="154">
        <v>19</v>
      </c>
      <c r="L14" s="154" t="s">
        <v>359</v>
      </c>
      <c r="M14" s="159" t="s">
        <v>346</v>
      </c>
      <c r="N14" s="222"/>
    </row>
    <row r="15" spans="1:14" ht="25.5">
      <c r="A15" s="155" t="s">
        <v>360</v>
      </c>
      <c r="B15" s="154">
        <v>100004801</v>
      </c>
      <c r="C15" s="155" t="s">
        <v>356</v>
      </c>
      <c r="D15" s="155" t="s">
        <v>357</v>
      </c>
      <c r="E15" s="154" t="s">
        <v>361</v>
      </c>
      <c r="F15" s="154">
        <v>3</v>
      </c>
      <c r="G15" s="155">
        <v>88</v>
      </c>
      <c r="H15" s="238">
        <v>3</v>
      </c>
      <c r="I15" s="154">
        <v>158</v>
      </c>
      <c r="J15" s="154">
        <v>14</v>
      </c>
      <c r="K15" s="154">
        <v>52</v>
      </c>
      <c r="L15" s="154" t="s">
        <v>362</v>
      </c>
      <c r="M15" s="159" t="s">
        <v>346</v>
      </c>
      <c r="N15" s="222"/>
    </row>
    <row r="16" spans="1:14" ht="12.75">
      <c r="A16" s="155" t="s">
        <v>363</v>
      </c>
      <c r="B16" s="154">
        <v>100004778</v>
      </c>
      <c r="C16" s="155" t="s">
        <v>364</v>
      </c>
      <c r="D16" s="155" t="s">
        <v>365</v>
      </c>
      <c r="E16" s="154">
        <v>15</v>
      </c>
      <c r="F16" s="154">
        <v>3</v>
      </c>
      <c r="G16" s="239">
        <v>85.1</v>
      </c>
      <c r="H16" s="238">
        <v>3</v>
      </c>
      <c r="I16" s="154">
        <v>332</v>
      </c>
      <c r="J16" s="154">
        <v>16</v>
      </c>
      <c r="K16" s="154">
        <v>64</v>
      </c>
      <c r="L16" s="154" t="s">
        <v>366</v>
      </c>
      <c r="M16" s="159" t="s">
        <v>346</v>
      </c>
      <c r="N16" s="222"/>
    </row>
    <row r="17" spans="1:14" ht="12.75">
      <c r="A17" s="155" t="s">
        <v>367</v>
      </c>
      <c r="B17" s="154">
        <v>100004779</v>
      </c>
      <c r="C17" s="155" t="s">
        <v>364</v>
      </c>
      <c r="D17" s="155" t="s">
        <v>365</v>
      </c>
      <c r="E17" s="154">
        <v>22</v>
      </c>
      <c r="F17" s="154">
        <v>3</v>
      </c>
      <c r="G17" s="239">
        <v>91.1</v>
      </c>
      <c r="H17" s="238">
        <v>3</v>
      </c>
      <c r="I17" s="154">
        <v>230</v>
      </c>
      <c r="J17" s="154">
        <v>11</v>
      </c>
      <c r="K17" s="154">
        <v>9</v>
      </c>
      <c r="L17" s="154" t="s">
        <v>368</v>
      </c>
      <c r="M17" s="159" t="s">
        <v>103</v>
      </c>
      <c r="N17" s="222"/>
    </row>
    <row r="18" ht="12.75">
      <c r="B18" s="5"/>
    </row>
  </sheetData>
  <sheetProtection/>
  <mergeCells count="12">
    <mergeCell ref="F5:G5"/>
    <mergeCell ref="H5:K5"/>
    <mergeCell ref="L5:L7"/>
    <mergeCell ref="I6:K6"/>
    <mergeCell ref="A1:A2"/>
    <mergeCell ref="H1:I1"/>
    <mergeCell ref="H2:I2"/>
    <mergeCell ref="A5:A7"/>
    <mergeCell ref="B5:B7"/>
    <mergeCell ref="C5:C7"/>
    <mergeCell ref="D5:D7"/>
    <mergeCell ref="E5:E7"/>
  </mergeCells>
  <hyperlinks>
    <hyperlink ref="A1" location="SOMMAIRE!A1" display="SOMMAIRE!A1"/>
    <hyperlink ref="E2" r:id="rId1" display="www.dedietrich-thermique.com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J26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19.28125" style="14" customWidth="1"/>
    <col min="2" max="2" width="8.00390625" style="14" customWidth="1"/>
    <col min="3" max="4" width="21.28125" style="14" customWidth="1"/>
    <col min="5" max="5" width="18.421875" style="5" customWidth="1"/>
    <col min="6" max="6" width="13.140625" style="14" customWidth="1"/>
    <col min="7" max="7" width="7.8515625" style="14" customWidth="1"/>
    <col min="8" max="8" width="10.00390625" style="14" customWidth="1"/>
    <col min="9" max="9" width="8.28125" style="14" customWidth="1"/>
    <col min="10" max="10" width="10.28125" style="14" customWidth="1"/>
    <col min="11" max="11" width="15.421875" style="14" customWidth="1"/>
    <col min="12" max="12" width="13.28125" style="14" customWidth="1"/>
    <col min="13" max="13" width="24.140625" style="14" customWidth="1"/>
    <col min="14" max="14" width="16.28125" style="15" customWidth="1"/>
    <col min="15" max="15" width="25.57421875" style="14" customWidth="1"/>
    <col min="16" max="16" width="24.28125" style="15" customWidth="1"/>
    <col min="17" max="17" width="4.28125" style="15" customWidth="1"/>
    <col min="18" max="18" width="6.421875" style="15" customWidth="1"/>
    <col min="19" max="20" width="11.421875" style="15" customWidth="1"/>
    <col min="21" max="16384" width="11.421875" style="14" customWidth="1"/>
  </cols>
  <sheetData>
    <row r="1" spans="1:11" ht="21.75" customHeight="1">
      <c r="A1" s="416" t="s">
        <v>76</v>
      </c>
      <c r="I1" s="462" t="s">
        <v>84</v>
      </c>
      <c r="J1" s="463"/>
      <c r="K1" s="76"/>
    </row>
    <row r="2" spans="1:166" s="5" customFormat="1" ht="24.75" customHeight="1" thickBot="1">
      <c r="A2" s="384"/>
      <c r="B2" s="24"/>
      <c r="E2" s="402" t="s">
        <v>73</v>
      </c>
      <c r="F2" s="20"/>
      <c r="H2" s="24"/>
      <c r="I2" s="462" t="s">
        <v>85</v>
      </c>
      <c r="J2" s="463"/>
      <c r="K2" s="293">
        <f>SOMMAIRE!$E$19</f>
        <v>40067</v>
      </c>
      <c r="N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3" spans="1:166" s="5" customFormat="1" ht="24.75" customHeight="1">
      <c r="A3" s="164"/>
      <c r="B3" s="24"/>
      <c r="E3" s="402"/>
      <c r="F3" s="20"/>
      <c r="H3" s="24"/>
      <c r="I3" s="165"/>
      <c r="J3" s="165"/>
      <c r="K3" s="166"/>
      <c r="N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</row>
    <row r="4" spans="1:166" s="5" customFormat="1" ht="47.25" customHeight="1">
      <c r="A4" s="21"/>
      <c r="B4" s="21"/>
      <c r="C4" s="21"/>
      <c r="D4" s="21"/>
      <c r="E4" s="120"/>
      <c r="F4" s="21"/>
      <c r="G4" s="21"/>
      <c r="H4" s="21"/>
      <c r="I4" s="21"/>
      <c r="J4" s="21"/>
      <c r="K4" s="26"/>
      <c r="N4" s="6"/>
      <c r="O4" s="2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4" s="28" customFormat="1" ht="17.25" customHeight="1">
      <c r="A5" s="453" t="s">
        <v>3</v>
      </c>
      <c r="B5" s="453" t="s">
        <v>4</v>
      </c>
      <c r="C5" s="469" t="s">
        <v>5</v>
      </c>
      <c r="D5" s="453" t="s">
        <v>450</v>
      </c>
      <c r="E5" s="453" t="s">
        <v>6</v>
      </c>
      <c r="F5" s="453" t="s">
        <v>77</v>
      </c>
      <c r="G5" s="458" t="s">
        <v>87</v>
      </c>
      <c r="H5" s="442"/>
      <c r="I5" s="458" t="s">
        <v>7</v>
      </c>
      <c r="J5" s="441"/>
      <c r="K5" s="441"/>
      <c r="L5" s="442"/>
      <c r="M5" s="443" t="s">
        <v>8</v>
      </c>
      <c r="N5" s="111"/>
    </row>
    <row r="6" spans="1:14" s="28" customFormat="1" ht="17.25" customHeight="1">
      <c r="A6" s="454"/>
      <c r="B6" s="454"/>
      <c r="C6" s="470"/>
      <c r="D6" s="464"/>
      <c r="E6" s="456"/>
      <c r="F6" s="454"/>
      <c r="G6" s="72" t="s">
        <v>82</v>
      </c>
      <c r="H6" s="73" t="s">
        <v>18</v>
      </c>
      <c r="I6" s="72" t="s">
        <v>82</v>
      </c>
      <c r="J6" s="438" t="s">
        <v>9</v>
      </c>
      <c r="K6" s="439"/>
      <c r="L6" s="440"/>
      <c r="M6" s="444"/>
      <c r="N6" s="112"/>
    </row>
    <row r="7" spans="1:14" s="71" customFormat="1" ht="52.5" customHeight="1">
      <c r="A7" s="455"/>
      <c r="B7" s="455"/>
      <c r="C7" s="471"/>
      <c r="D7" s="465"/>
      <c r="E7" s="457"/>
      <c r="F7" s="455"/>
      <c r="G7" s="74"/>
      <c r="H7" s="75" t="s">
        <v>10</v>
      </c>
      <c r="I7" s="74"/>
      <c r="J7" s="75" t="s">
        <v>11</v>
      </c>
      <c r="K7" s="74" t="s">
        <v>12</v>
      </c>
      <c r="L7" s="74" t="s">
        <v>13</v>
      </c>
      <c r="M7" s="445"/>
      <c r="N7" s="114" t="s">
        <v>107</v>
      </c>
    </row>
    <row r="8" spans="1:15" s="71" customFormat="1" ht="16.5" customHeight="1">
      <c r="A8" s="80"/>
      <c r="B8" s="80"/>
      <c r="C8" s="80"/>
      <c r="D8" s="80"/>
      <c r="E8" s="81"/>
      <c r="F8" s="80"/>
      <c r="G8" s="82"/>
      <c r="H8" s="82"/>
      <c r="I8" s="82"/>
      <c r="J8" s="82"/>
      <c r="K8" s="82"/>
      <c r="L8" s="82"/>
      <c r="M8" s="70"/>
      <c r="O8" s="80"/>
    </row>
    <row r="9" spans="1:166" s="22" customFormat="1" ht="21.75" customHeight="1">
      <c r="A9" s="312" t="s">
        <v>111</v>
      </c>
      <c r="B9" s="211"/>
      <c r="C9" s="173" t="s">
        <v>205</v>
      </c>
      <c r="D9" s="173" t="s">
        <v>211</v>
      </c>
      <c r="E9" s="3" t="s">
        <v>68</v>
      </c>
      <c r="F9" s="312">
        <v>20</v>
      </c>
      <c r="G9" s="312">
        <v>3</v>
      </c>
      <c r="H9" s="312">
        <v>91.5</v>
      </c>
      <c r="I9" s="312">
        <v>3</v>
      </c>
      <c r="J9" s="312">
        <v>350</v>
      </c>
      <c r="K9" s="312">
        <v>14</v>
      </c>
      <c r="L9" s="428">
        <v>50</v>
      </c>
      <c r="M9" s="312" t="s">
        <v>112</v>
      </c>
      <c r="N9" s="3" t="s">
        <v>75</v>
      </c>
      <c r="O9" s="336"/>
      <c r="P9" s="113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</row>
    <row r="10" spans="1:166" s="22" customFormat="1" ht="21" customHeight="1">
      <c r="A10" s="312" t="s">
        <v>108</v>
      </c>
      <c r="B10" s="211"/>
      <c r="C10" s="173" t="s">
        <v>205</v>
      </c>
      <c r="D10" s="173" t="s">
        <v>211</v>
      </c>
      <c r="E10" s="3" t="s">
        <v>68</v>
      </c>
      <c r="F10" s="312">
        <v>30</v>
      </c>
      <c r="G10" s="312">
        <v>3</v>
      </c>
      <c r="H10" s="312">
        <v>91.5</v>
      </c>
      <c r="I10" s="312">
        <v>3</v>
      </c>
      <c r="J10" s="312">
        <v>350</v>
      </c>
      <c r="K10" s="312">
        <v>14</v>
      </c>
      <c r="L10" s="428">
        <v>50</v>
      </c>
      <c r="M10" s="312" t="s">
        <v>112</v>
      </c>
      <c r="N10" s="3" t="s">
        <v>75</v>
      </c>
      <c r="O10" s="336"/>
      <c r="P10" s="113"/>
      <c r="Q10" s="16"/>
      <c r="R10" s="16"/>
      <c r="S10" s="162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22" customFormat="1" ht="18.75" customHeight="1">
      <c r="A11" s="403" t="s">
        <v>109</v>
      </c>
      <c r="B11" s="429"/>
      <c r="C11" s="242" t="s">
        <v>205</v>
      </c>
      <c r="D11" s="173" t="s">
        <v>211</v>
      </c>
      <c r="E11" s="19" t="s">
        <v>68</v>
      </c>
      <c r="F11" s="403">
        <v>40</v>
      </c>
      <c r="G11" s="403">
        <v>3</v>
      </c>
      <c r="H11" s="403">
        <v>90.3</v>
      </c>
      <c r="I11" s="403">
        <v>3</v>
      </c>
      <c r="J11" s="403">
        <v>580</v>
      </c>
      <c r="K11" s="403">
        <v>12</v>
      </c>
      <c r="L11" s="430">
        <v>104</v>
      </c>
      <c r="M11" s="403" t="s">
        <v>113</v>
      </c>
      <c r="N11" s="19" t="s">
        <v>75</v>
      </c>
      <c r="O11" s="336"/>
      <c r="P11" s="113"/>
      <c r="Q11" s="16"/>
      <c r="R11" s="16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" ht="21" customHeight="1">
      <c r="A12" s="312" t="s">
        <v>110</v>
      </c>
      <c r="B12" s="110"/>
      <c r="C12" s="173" t="s">
        <v>205</v>
      </c>
      <c r="D12" s="173" t="s">
        <v>211</v>
      </c>
      <c r="E12" s="3" t="s">
        <v>68</v>
      </c>
      <c r="F12" s="312">
        <v>60</v>
      </c>
      <c r="G12" s="312">
        <v>3</v>
      </c>
      <c r="H12" s="312">
        <v>90.3</v>
      </c>
      <c r="I12" s="312">
        <v>3</v>
      </c>
      <c r="J12" s="3">
        <v>580</v>
      </c>
      <c r="K12" s="3">
        <v>12</v>
      </c>
      <c r="L12" s="3">
        <v>104</v>
      </c>
      <c r="M12" s="312" t="s">
        <v>113</v>
      </c>
      <c r="N12" s="3" t="s">
        <v>75</v>
      </c>
      <c r="O12" s="336"/>
      <c r="P12" s="113"/>
    </row>
    <row r="13" spans="1:16" s="15" customFormat="1" ht="12.75">
      <c r="A13" s="404"/>
      <c r="B13" s="431"/>
      <c r="C13" s="432"/>
      <c r="D13" s="432"/>
      <c r="E13" s="432"/>
      <c r="F13" s="433"/>
      <c r="G13" s="432"/>
      <c r="H13" s="433"/>
      <c r="I13" s="432"/>
      <c r="J13" s="433"/>
      <c r="K13" s="433"/>
      <c r="L13" s="433"/>
      <c r="M13" s="432"/>
      <c r="N13" s="342"/>
      <c r="O13" s="336"/>
      <c r="P13" s="113"/>
    </row>
    <row r="14" spans="1:20" s="329" customFormat="1" ht="21" customHeight="1">
      <c r="A14" s="335" t="s">
        <v>514</v>
      </c>
      <c r="B14" s="434"/>
      <c r="C14" s="335" t="s">
        <v>513</v>
      </c>
      <c r="D14" s="335" t="s">
        <v>453</v>
      </c>
      <c r="E14" s="335" t="s">
        <v>67</v>
      </c>
      <c r="F14" s="335">
        <v>25</v>
      </c>
      <c r="G14" s="335">
        <v>3</v>
      </c>
      <c r="H14" s="335">
        <v>81.1</v>
      </c>
      <c r="I14" s="335">
        <v>3</v>
      </c>
      <c r="J14" s="335">
        <v>2643</v>
      </c>
      <c r="K14" s="335">
        <v>138</v>
      </c>
      <c r="L14" s="335">
        <v>16</v>
      </c>
      <c r="M14" s="335" t="s">
        <v>639</v>
      </c>
      <c r="N14" s="335" t="s">
        <v>75</v>
      </c>
      <c r="O14" s="336"/>
      <c r="P14" s="341"/>
      <c r="Q14" s="341"/>
      <c r="R14" s="341"/>
      <c r="S14" s="341"/>
      <c r="T14" s="341"/>
    </row>
    <row r="15" spans="1:20" s="329" customFormat="1" ht="21" customHeight="1">
      <c r="A15" s="435" t="s">
        <v>641</v>
      </c>
      <c r="B15" s="434"/>
      <c r="C15" s="335" t="s">
        <v>607</v>
      </c>
      <c r="D15" s="335" t="s">
        <v>211</v>
      </c>
      <c r="E15" s="335" t="s">
        <v>68</v>
      </c>
      <c r="F15" s="335">
        <v>10</v>
      </c>
      <c r="G15" s="335">
        <v>3</v>
      </c>
      <c r="H15" s="335">
        <v>91.7</v>
      </c>
      <c r="I15" s="335">
        <v>3</v>
      </c>
      <c r="J15" s="335">
        <v>78</v>
      </c>
      <c r="K15" s="335">
        <v>13</v>
      </c>
      <c r="L15" s="335">
        <v>21</v>
      </c>
      <c r="M15" s="335" t="s">
        <v>649</v>
      </c>
      <c r="N15" s="335" t="s">
        <v>75</v>
      </c>
      <c r="O15" s="336"/>
      <c r="P15" s="341"/>
      <c r="Q15" s="341"/>
      <c r="R15" s="341"/>
      <c r="S15" s="341"/>
      <c r="T15" s="341"/>
    </row>
    <row r="16" spans="1:20" s="329" customFormat="1" ht="21" customHeight="1">
      <c r="A16" s="436" t="s">
        <v>638</v>
      </c>
      <c r="B16" s="434"/>
      <c r="C16" s="335" t="s">
        <v>607</v>
      </c>
      <c r="D16" s="335" t="s">
        <v>211</v>
      </c>
      <c r="E16" s="335" t="s">
        <v>68</v>
      </c>
      <c r="F16" s="335">
        <v>15</v>
      </c>
      <c r="G16" s="335">
        <v>3</v>
      </c>
      <c r="H16" s="335">
        <v>93</v>
      </c>
      <c r="I16" s="335">
        <v>3</v>
      </c>
      <c r="J16" s="335">
        <v>93</v>
      </c>
      <c r="K16" s="335">
        <v>5</v>
      </c>
      <c r="L16" s="335">
        <v>34</v>
      </c>
      <c r="M16" s="335" t="s">
        <v>605</v>
      </c>
      <c r="N16" s="335" t="s">
        <v>75</v>
      </c>
      <c r="O16" s="336"/>
      <c r="P16" s="341"/>
      <c r="Q16" s="341"/>
      <c r="R16" s="341"/>
      <c r="S16" s="341"/>
      <c r="T16" s="341"/>
    </row>
    <row r="17" spans="1:15" s="341" customFormat="1" ht="23.25" customHeight="1">
      <c r="A17" s="335" t="s">
        <v>604</v>
      </c>
      <c r="B17" s="434"/>
      <c r="C17" s="335" t="s">
        <v>607</v>
      </c>
      <c r="D17" s="335" t="s">
        <v>211</v>
      </c>
      <c r="E17" s="335" t="s">
        <v>68</v>
      </c>
      <c r="F17" s="335">
        <v>25</v>
      </c>
      <c r="G17" s="335">
        <v>3</v>
      </c>
      <c r="H17" s="335">
        <v>90.9</v>
      </c>
      <c r="I17" s="335">
        <v>3</v>
      </c>
      <c r="J17" s="335">
        <v>235</v>
      </c>
      <c r="K17" s="335">
        <v>5</v>
      </c>
      <c r="L17" s="335">
        <v>34</v>
      </c>
      <c r="M17" s="335" t="s">
        <v>640</v>
      </c>
      <c r="N17" s="335" t="s">
        <v>75</v>
      </c>
      <c r="O17" s="336"/>
    </row>
    <row r="18" spans="1:15" s="341" customFormat="1" ht="20.25" customHeight="1">
      <c r="A18" s="335" t="s">
        <v>606</v>
      </c>
      <c r="B18" s="434"/>
      <c r="C18" s="335" t="s">
        <v>607</v>
      </c>
      <c r="D18" s="335" t="s">
        <v>211</v>
      </c>
      <c r="E18" s="335" t="s">
        <v>68</v>
      </c>
      <c r="F18" s="335">
        <v>40</v>
      </c>
      <c r="G18" s="335">
        <v>3</v>
      </c>
      <c r="H18" s="335">
        <v>89.8</v>
      </c>
      <c r="I18" s="335">
        <v>3</v>
      </c>
      <c r="J18" s="335">
        <v>133</v>
      </c>
      <c r="K18" s="335">
        <v>5</v>
      </c>
      <c r="L18" s="335">
        <v>19</v>
      </c>
      <c r="M18" s="335" t="s">
        <v>605</v>
      </c>
      <c r="N18" s="335" t="s">
        <v>75</v>
      </c>
      <c r="O18" s="336"/>
    </row>
    <row r="19" spans="1:15" s="341" customFormat="1" ht="20.25" customHeight="1">
      <c r="A19" s="335" t="s">
        <v>642</v>
      </c>
      <c r="B19" s="434"/>
      <c r="C19" s="335" t="s">
        <v>607</v>
      </c>
      <c r="D19" s="335" t="s">
        <v>211</v>
      </c>
      <c r="E19" s="335" t="s">
        <v>68</v>
      </c>
      <c r="F19" s="335">
        <v>60</v>
      </c>
      <c r="G19" s="335">
        <v>3</v>
      </c>
      <c r="H19" s="335">
        <v>91.9</v>
      </c>
      <c r="I19" s="335">
        <v>3</v>
      </c>
      <c r="J19" s="335">
        <v>381</v>
      </c>
      <c r="K19" s="335">
        <v>5</v>
      </c>
      <c r="L19" s="335">
        <v>22</v>
      </c>
      <c r="M19" s="335" t="s">
        <v>649</v>
      </c>
      <c r="N19" s="335" t="s">
        <v>75</v>
      </c>
      <c r="O19" s="336"/>
    </row>
    <row r="20" spans="5:20" s="329" customFormat="1" ht="12.75">
      <c r="E20" s="437"/>
      <c r="N20" s="341"/>
      <c r="O20" s="336"/>
      <c r="P20" s="341"/>
      <c r="Q20" s="341"/>
      <c r="R20" s="341"/>
      <c r="S20" s="341"/>
      <c r="T20" s="341"/>
    </row>
    <row r="21" s="15" customFormat="1" ht="12.75">
      <c r="O21" s="17"/>
    </row>
    <row r="22" spans="6:15" s="15" customFormat="1" ht="12.75">
      <c r="F22" s="6"/>
      <c r="G22" s="6"/>
      <c r="H22" s="6"/>
      <c r="I22" s="6"/>
      <c r="J22" s="6"/>
      <c r="K22" s="6"/>
      <c r="L22" s="6"/>
      <c r="O22" s="17"/>
    </row>
    <row r="23" spans="1:15" ht="12.75">
      <c r="A23" s="15"/>
      <c r="B23" s="15"/>
      <c r="C23" s="15"/>
      <c r="D23" s="15"/>
      <c r="E23" s="15"/>
      <c r="F23" s="6"/>
      <c r="G23" s="6"/>
      <c r="H23" s="6"/>
      <c r="I23" s="6"/>
      <c r="J23" s="6"/>
      <c r="K23" s="6"/>
      <c r="L23" s="6"/>
      <c r="M23" s="15"/>
      <c r="O23" s="17"/>
    </row>
    <row r="24" spans="5:15" ht="12.75">
      <c r="E24" s="14"/>
      <c r="F24" s="5"/>
      <c r="G24" s="5"/>
      <c r="H24" s="5"/>
      <c r="I24" s="5"/>
      <c r="J24" s="5"/>
      <c r="K24" s="5"/>
      <c r="L24" s="5"/>
      <c r="O24" s="17"/>
    </row>
    <row r="25" spans="5:15" ht="12.75">
      <c r="E25" s="14"/>
      <c r="F25" s="5"/>
      <c r="G25" s="5"/>
      <c r="H25" s="5"/>
      <c r="I25" s="5"/>
      <c r="J25" s="5"/>
      <c r="K25" s="5"/>
      <c r="L25" s="5"/>
      <c r="O25" s="15"/>
    </row>
    <row r="26" ht="12.75">
      <c r="O26" s="336"/>
    </row>
  </sheetData>
  <sheetProtection/>
  <mergeCells count="13">
    <mergeCell ref="M5:M7"/>
    <mergeCell ref="J6:L6"/>
    <mergeCell ref="D5:D7"/>
    <mergeCell ref="A1:A2"/>
    <mergeCell ref="I1:J1"/>
    <mergeCell ref="I2:J2"/>
    <mergeCell ref="A5:A7"/>
    <mergeCell ref="B5:B7"/>
    <mergeCell ref="C5:C7"/>
    <mergeCell ref="E5:E7"/>
    <mergeCell ref="F5:F7"/>
    <mergeCell ref="G5:H5"/>
    <mergeCell ref="I5:L5"/>
  </mergeCells>
  <hyperlinks>
    <hyperlink ref="A1" location="SOMMAIRE!A1" display="SOMMAIRE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J16"/>
  <sheetViews>
    <sheetView zoomScale="59" zoomScaleNormal="59" zoomScalePageLayoutView="0" workbookViewId="0" topLeftCell="A1">
      <selection activeCell="A1" sqref="A1:A2"/>
    </sheetView>
  </sheetViews>
  <sheetFormatPr defaultColWidth="9.140625" defaultRowHeight="12.75"/>
  <cols>
    <col min="1" max="1" width="23.00390625" style="14" customWidth="1"/>
    <col min="2" max="2" width="15.28125" style="14" customWidth="1"/>
    <col min="3" max="4" width="18.7109375" style="14" customWidth="1"/>
    <col min="5" max="5" width="25.421875" style="14" customWidth="1"/>
    <col min="6" max="6" width="13.140625" style="14" customWidth="1"/>
    <col min="7" max="7" width="10.140625" style="14" customWidth="1"/>
    <col min="8" max="8" width="16.140625" style="5" customWidth="1"/>
    <col min="9" max="9" width="8.28125" style="14" customWidth="1"/>
    <col min="10" max="10" width="12.57421875" style="14" customWidth="1"/>
    <col min="11" max="11" width="13.140625" style="14" customWidth="1"/>
    <col min="12" max="12" width="18.28125" style="14" customWidth="1"/>
    <col min="13" max="13" width="31.421875" style="14" customWidth="1"/>
    <col min="14" max="14" width="16.7109375" style="15" customWidth="1"/>
    <col min="15" max="15" width="48.00390625" style="15" customWidth="1"/>
    <col min="16" max="16" width="33.8515625" style="15" customWidth="1"/>
    <col min="17" max="17" width="18.57421875" style="15" customWidth="1"/>
    <col min="18" max="18" width="18.7109375" style="15" customWidth="1"/>
    <col min="19" max="20" width="11.421875" style="15" customWidth="1"/>
    <col min="21" max="16384" width="11.421875" style="14" customWidth="1"/>
  </cols>
  <sheetData>
    <row r="1" spans="1:11" ht="21.75" customHeight="1">
      <c r="A1" s="416" t="s">
        <v>76</v>
      </c>
      <c r="I1" s="462" t="s">
        <v>84</v>
      </c>
      <c r="J1" s="463"/>
      <c r="K1" s="240" t="s">
        <v>449</v>
      </c>
    </row>
    <row r="2" spans="1:166" s="5" customFormat="1" ht="24.75" customHeight="1" thickBot="1">
      <c r="A2" s="384"/>
      <c r="B2" s="24"/>
      <c r="E2" s="83" t="s">
        <v>448</v>
      </c>
      <c r="F2" s="20"/>
      <c r="H2" s="121"/>
      <c r="I2" s="462" t="s">
        <v>85</v>
      </c>
      <c r="J2" s="463"/>
      <c r="K2" s="293">
        <f>SOMMAIRE!$E$19</f>
        <v>40067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3" spans="1:166" s="5" customFormat="1" ht="24.75" customHeight="1">
      <c r="A3" s="164"/>
      <c r="B3" s="24"/>
      <c r="E3" s="83"/>
      <c r="F3" s="20"/>
      <c r="H3" s="121"/>
      <c r="I3" s="165"/>
      <c r="J3" s="165"/>
      <c r="K3" s="16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</row>
    <row r="4" spans="1:166" s="5" customFormat="1" ht="24.75" customHeight="1">
      <c r="A4" s="164"/>
      <c r="B4" s="24"/>
      <c r="E4" s="83"/>
      <c r="F4" s="20"/>
      <c r="H4" s="121"/>
      <c r="I4" s="165"/>
      <c r="J4" s="165"/>
      <c r="K4" s="16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66" s="5" customFormat="1" ht="24.75" customHeight="1">
      <c r="A5" s="164"/>
      <c r="B5" s="24"/>
      <c r="E5" s="83"/>
      <c r="F5" s="20"/>
      <c r="H5" s="121"/>
      <c r="I5" s="165"/>
      <c r="J5" s="165"/>
      <c r="K5" s="16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</row>
    <row r="6" spans="1:166" s="5" customFormat="1" ht="26.25" customHeight="1">
      <c r="A6" s="21"/>
      <c r="B6" s="21"/>
      <c r="C6" s="21"/>
      <c r="D6" s="21"/>
      <c r="E6" s="21"/>
      <c r="F6" s="21"/>
      <c r="G6" s="21"/>
      <c r="H6" s="120"/>
      <c r="I6" s="21"/>
      <c r="J6" s="21"/>
      <c r="K6" s="2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</row>
    <row r="7" spans="1:14" s="28" customFormat="1" ht="17.25" customHeight="1">
      <c r="A7" s="453" t="s">
        <v>3</v>
      </c>
      <c r="B7" s="453" t="s">
        <v>4</v>
      </c>
      <c r="C7" s="453" t="s">
        <v>5</v>
      </c>
      <c r="D7" s="453" t="s">
        <v>450</v>
      </c>
      <c r="E7" s="453" t="s">
        <v>6</v>
      </c>
      <c r="F7" s="453" t="s">
        <v>77</v>
      </c>
      <c r="G7" s="458" t="s">
        <v>87</v>
      </c>
      <c r="H7" s="442"/>
      <c r="I7" s="458" t="s">
        <v>230</v>
      </c>
      <c r="J7" s="441"/>
      <c r="K7" s="441"/>
      <c r="L7" s="442"/>
      <c r="M7" s="443" t="s">
        <v>8</v>
      </c>
      <c r="N7" s="294"/>
    </row>
    <row r="8" spans="1:14" s="28" customFormat="1" ht="17.25" customHeight="1">
      <c r="A8" s="454"/>
      <c r="B8" s="454"/>
      <c r="C8" s="454"/>
      <c r="D8" s="464"/>
      <c r="E8" s="456"/>
      <c r="F8" s="454"/>
      <c r="G8" s="72" t="s">
        <v>82</v>
      </c>
      <c r="H8" s="73" t="s">
        <v>18</v>
      </c>
      <c r="I8" s="72" t="s">
        <v>82</v>
      </c>
      <c r="J8" s="438" t="s">
        <v>9</v>
      </c>
      <c r="K8" s="439"/>
      <c r="L8" s="440"/>
      <c r="M8" s="444"/>
      <c r="N8" s="72"/>
    </row>
    <row r="9" spans="1:19" s="71" customFormat="1" ht="52.5" customHeight="1">
      <c r="A9" s="455"/>
      <c r="B9" s="455"/>
      <c r="C9" s="455"/>
      <c r="D9" s="465"/>
      <c r="E9" s="457"/>
      <c r="F9" s="455"/>
      <c r="G9" s="74"/>
      <c r="H9" s="75" t="s">
        <v>10</v>
      </c>
      <c r="I9" s="74"/>
      <c r="J9" s="75" t="s">
        <v>11</v>
      </c>
      <c r="K9" s="74" t="s">
        <v>431</v>
      </c>
      <c r="L9" s="74" t="s">
        <v>432</v>
      </c>
      <c r="M9" s="445"/>
      <c r="N9" s="74" t="s">
        <v>107</v>
      </c>
      <c r="Q9" s="162"/>
      <c r="R9" s="5"/>
      <c r="S9" s="150"/>
    </row>
    <row r="10" spans="1:14" s="71" customFormat="1" ht="16.5" customHeight="1">
      <c r="A10" s="80"/>
      <c r="B10" s="91"/>
      <c r="C10" s="80"/>
      <c r="D10" s="80"/>
      <c r="E10" s="81"/>
      <c r="F10" s="80"/>
      <c r="G10" s="82"/>
      <c r="H10" s="82"/>
      <c r="I10" s="82"/>
      <c r="J10" s="82"/>
      <c r="K10" s="82"/>
      <c r="L10" s="82"/>
      <c r="M10" s="82"/>
      <c r="N10" s="82"/>
    </row>
    <row r="11" spans="1:14" s="28" customFormat="1" ht="12.75">
      <c r="A11" s="155" t="s">
        <v>451</v>
      </c>
      <c r="B11" s="155">
        <v>82000800</v>
      </c>
      <c r="C11" s="155" t="s">
        <v>452</v>
      </c>
      <c r="D11" s="155" t="s">
        <v>453</v>
      </c>
      <c r="E11" s="155" t="s">
        <v>67</v>
      </c>
      <c r="F11" s="154">
        <v>21</v>
      </c>
      <c r="G11" s="154">
        <v>3</v>
      </c>
      <c r="H11" s="295">
        <v>0.83</v>
      </c>
      <c r="I11" s="154">
        <v>3</v>
      </c>
      <c r="J11" s="154">
        <v>966</v>
      </c>
      <c r="K11" s="154">
        <v>185</v>
      </c>
      <c r="L11" s="154">
        <v>9</v>
      </c>
      <c r="M11" s="154" t="s">
        <v>454</v>
      </c>
      <c r="N11" s="155" t="s">
        <v>103</v>
      </c>
    </row>
    <row r="12" spans="1:14" s="28" customFormat="1" ht="12.75">
      <c r="A12" s="155" t="s">
        <v>455</v>
      </c>
      <c r="B12" s="155">
        <v>82000802</v>
      </c>
      <c r="C12" s="155" t="s">
        <v>452</v>
      </c>
      <c r="D12" s="155" t="s">
        <v>453</v>
      </c>
      <c r="E12" s="155" t="s">
        <v>67</v>
      </c>
      <c r="F12" s="154">
        <v>25</v>
      </c>
      <c r="G12" s="154">
        <v>3</v>
      </c>
      <c r="H12" s="295">
        <v>0.8</v>
      </c>
      <c r="I12" s="238">
        <v>3</v>
      </c>
      <c r="J12" s="154">
        <v>1247</v>
      </c>
      <c r="K12" s="154">
        <v>105</v>
      </c>
      <c r="L12" s="154">
        <v>6</v>
      </c>
      <c r="M12" s="154" t="s">
        <v>454</v>
      </c>
      <c r="N12" s="155" t="s">
        <v>103</v>
      </c>
    </row>
    <row r="13" spans="1:14" s="28" customFormat="1" ht="12.75">
      <c r="A13" s="155" t="s">
        <v>456</v>
      </c>
      <c r="B13" s="155">
        <v>82000804</v>
      </c>
      <c r="C13" s="155" t="s">
        <v>452</v>
      </c>
      <c r="D13" s="155" t="s">
        <v>453</v>
      </c>
      <c r="E13" s="155" t="s">
        <v>67</v>
      </c>
      <c r="F13" s="154">
        <v>33</v>
      </c>
      <c r="G13" s="154">
        <v>3</v>
      </c>
      <c r="H13" s="295">
        <v>0.8</v>
      </c>
      <c r="I13" s="238">
        <v>3</v>
      </c>
      <c r="J13" s="154">
        <v>1084</v>
      </c>
      <c r="K13" s="154">
        <v>62</v>
      </c>
      <c r="L13" s="154">
        <v>6</v>
      </c>
      <c r="M13" s="154" t="s">
        <v>454</v>
      </c>
      <c r="N13" s="155" t="s">
        <v>103</v>
      </c>
    </row>
    <row r="14" spans="1:14" s="28" customFormat="1" ht="12.75">
      <c r="A14" s="155" t="s">
        <v>457</v>
      </c>
      <c r="B14" s="155">
        <v>82000806</v>
      </c>
      <c r="C14" s="155" t="s">
        <v>452</v>
      </c>
      <c r="D14" s="155" t="s">
        <v>453</v>
      </c>
      <c r="E14" s="155" t="s">
        <v>67</v>
      </c>
      <c r="F14" s="154">
        <v>36</v>
      </c>
      <c r="G14" s="154">
        <v>3</v>
      </c>
      <c r="H14" s="295">
        <v>0.82</v>
      </c>
      <c r="I14" s="238">
        <v>3</v>
      </c>
      <c r="J14" s="154">
        <v>1024</v>
      </c>
      <c r="K14" s="154">
        <v>46</v>
      </c>
      <c r="L14" s="154">
        <v>6</v>
      </c>
      <c r="M14" s="154" t="s">
        <v>454</v>
      </c>
      <c r="N14" s="155" t="s">
        <v>103</v>
      </c>
    </row>
    <row r="15" spans="1:14" s="28" customFormat="1" ht="12.75">
      <c r="A15" s="155" t="s">
        <v>458</v>
      </c>
      <c r="B15" s="155">
        <v>30010687</v>
      </c>
      <c r="C15" s="155" t="s">
        <v>459</v>
      </c>
      <c r="D15" s="155" t="s">
        <v>211</v>
      </c>
      <c r="E15" s="155" t="s">
        <v>68</v>
      </c>
      <c r="F15" s="154">
        <v>15</v>
      </c>
      <c r="G15" s="154">
        <v>3</v>
      </c>
      <c r="H15" s="295">
        <v>0.94</v>
      </c>
      <c r="I15" s="238">
        <v>3</v>
      </c>
      <c r="J15" s="30">
        <v>146.3</v>
      </c>
      <c r="K15" s="30">
        <v>3.65</v>
      </c>
      <c r="L15" s="30">
        <v>23.86</v>
      </c>
      <c r="M15" s="3" t="s">
        <v>460</v>
      </c>
      <c r="N15" s="155" t="s">
        <v>461</v>
      </c>
    </row>
    <row r="16" spans="1:14" s="28" customFormat="1" ht="12.75">
      <c r="A16" s="155" t="s">
        <v>462</v>
      </c>
      <c r="B16" s="155">
        <v>30010688</v>
      </c>
      <c r="C16" s="155" t="s">
        <v>459</v>
      </c>
      <c r="D16" s="155" t="s">
        <v>211</v>
      </c>
      <c r="E16" s="155" t="s">
        <v>68</v>
      </c>
      <c r="F16" s="154">
        <v>25</v>
      </c>
      <c r="G16" s="154">
        <v>3</v>
      </c>
      <c r="H16" s="295">
        <v>0.92</v>
      </c>
      <c r="I16" s="238">
        <v>3</v>
      </c>
      <c r="J16" s="30">
        <v>207.6</v>
      </c>
      <c r="K16" s="30">
        <v>3</v>
      </c>
      <c r="L16" s="30">
        <v>21.7</v>
      </c>
      <c r="M16" s="3" t="s">
        <v>463</v>
      </c>
      <c r="N16" s="155" t="s">
        <v>461</v>
      </c>
    </row>
  </sheetData>
  <sheetProtection/>
  <mergeCells count="13">
    <mergeCell ref="M7:M9"/>
    <mergeCell ref="J8:L8"/>
    <mergeCell ref="A1:A2"/>
    <mergeCell ref="I1:J1"/>
    <mergeCell ref="I2:J2"/>
    <mergeCell ref="A7:A9"/>
    <mergeCell ref="B7:B9"/>
    <mergeCell ref="C7:C9"/>
    <mergeCell ref="D7:D9"/>
    <mergeCell ref="E7:E9"/>
    <mergeCell ref="F7:F9"/>
    <mergeCell ref="G7:H7"/>
    <mergeCell ref="I7:L7"/>
  </mergeCells>
  <hyperlinks>
    <hyperlink ref="A1" location="SOMMAIRE!A1" display="SOMMAIRE!A1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I11"/>
  <sheetViews>
    <sheetView zoomScale="75" zoomScaleNormal="75" zoomScalePageLayoutView="0" workbookViewId="0" topLeftCell="A1">
      <selection activeCell="A1" sqref="A1:A2"/>
    </sheetView>
  </sheetViews>
  <sheetFormatPr defaultColWidth="9.140625" defaultRowHeight="12.75"/>
  <cols>
    <col min="1" max="1" width="19.28125" style="14" customWidth="1"/>
    <col min="2" max="2" width="32.28125" style="14" customWidth="1"/>
    <col min="3" max="3" width="26.140625" style="14" customWidth="1"/>
    <col min="4" max="4" width="18.421875" style="14" customWidth="1"/>
    <col min="5" max="5" width="13.140625" style="14" customWidth="1"/>
    <col min="6" max="6" width="7.8515625" style="14" customWidth="1"/>
    <col min="7" max="8" width="10.00390625" style="14" customWidth="1"/>
    <col min="9" max="9" width="10.28125" style="14" customWidth="1"/>
    <col min="10" max="10" width="11.140625" style="14" customWidth="1"/>
    <col min="11" max="11" width="13.28125" style="14" customWidth="1"/>
    <col min="12" max="12" width="24.140625" style="14" customWidth="1"/>
    <col min="13" max="13" width="26.7109375" style="15" customWidth="1"/>
    <col min="14" max="14" width="30.7109375" style="15" customWidth="1"/>
    <col min="15" max="15" width="3.7109375" style="15" customWidth="1"/>
    <col min="16" max="16" width="4.28125" style="15" customWidth="1"/>
    <col min="17" max="17" width="6.421875" style="15" customWidth="1"/>
    <col min="18" max="19" width="11.421875" style="15" customWidth="1"/>
    <col min="20" max="16384" width="11.421875" style="14" customWidth="1"/>
  </cols>
  <sheetData>
    <row r="1" spans="1:10" ht="21.75" customHeight="1">
      <c r="A1" s="416" t="s">
        <v>76</v>
      </c>
      <c r="H1" s="462" t="s">
        <v>84</v>
      </c>
      <c r="I1" s="463"/>
      <c r="J1" s="76"/>
    </row>
    <row r="2" spans="1:165" s="5" customFormat="1" ht="24.75" customHeight="1" thickBot="1">
      <c r="A2" s="384"/>
      <c r="B2" s="24"/>
      <c r="C2" s="83" t="s">
        <v>270</v>
      </c>
      <c r="D2" s="25" t="s">
        <v>281</v>
      </c>
      <c r="E2" s="20"/>
      <c r="G2" s="24"/>
      <c r="H2" s="462" t="s">
        <v>85</v>
      </c>
      <c r="I2" s="463"/>
      <c r="J2" s="293">
        <f>SOMMAIRE!$E$19</f>
        <v>40067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24.75" customHeight="1">
      <c r="A3" s="164"/>
      <c r="B3" s="24"/>
      <c r="D3" s="25"/>
      <c r="E3" s="20"/>
      <c r="G3" s="24"/>
      <c r="H3" s="409"/>
      <c r="I3" s="409"/>
      <c r="J3" s="4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65" s="5" customFormat="1" ht="60" customHeight="1">
      <c r="A4" s="21"/>
      <c r="B4" s="21"/>
      <c r="C4" s="21"/>
      <c r="D4" s="21"/>
      <c r="E4" s="21"/>
      <c r="F4" s="21"/>
      <c r="G4" s="21"/>
      <c r="H4" s="21"/>
      <c r="I4" s="21"/>
      <c r="J4" s="2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</row>
    <row r="5" spans="1:12" s="28" customFormat="1" ht="17.25" customHeight="1">
      <c r="A5" s="453" t="s">
        <v>3</v>
      </c>
      <c r="B5" s="453" t="s">
        <v>4</v>
      </c>
      <c r="C5" s="453" t="s">
        <v>5</v>
      </c>
      <c r="D5" s="453" t="s">
        <v>6</v>
      </c>
      <c r="E5" s="453" t="s">
        <v>77</v>
      </c>
      <c r="F5" s="458" t="s">
        <v>87</v>
      </c>
      <c r="G5" s="442"/>
      <c r="H5" s="458" t="s">
        <v>7</v>
      </c>
      <c r="I5" s="441"/>
      <c r="J5" s="441"/>
      <c r="K5" s="442"/>
      <c r="L5" s="443" t="s">
        <v>8</v>
      </c>
    </row>
    <row r="6" spans="1:12" s="28" customFormat="1" ht="17.25" customHeight="1">
      <c r="A6" s="454"/>
      <c r="B6" s="454"/>
      <c r="C6" s="454"/>
      <c r="D6" s="456"/>
      <c r="E6" s="454"/>
      <c r="F6" s="72" t="s">
        <v>82</v>
      </c>
      <c r="G6" s="73" t="s">
        <v>18</v>
      </c>
      <c r="H6" s="72" t="s">
        <v>82</v>
      </c>
      <c r="I6" s="438" t="s">
        <v>9</v>
      </c>
      <c r="J6" s="439"/>
      <c r="K6" s="440"/>
      <c r="L6" s="444"/>
    </row>
    <row r="7" spans="1:12" s="71" customFormat="1" ht="52.5" customHeight="1">
      <c r="A7" s="455"/>
      <c r="B7" s="455"/>
      <c r="C7" s="455"/>
      <c r="D7" s="457"/>
      <c r="E7" s="455"/>
      <c r="F7" s="74"/>
      <c r="G7" s="75" t="s">
        <v>10</v>
      </c>
      <c r="H7" s="74"/>
      <c r="I7" s="75" t="s">
        <v>11</v>
      </c>
      <c r="J7" s="74" t="s">
        <v>12</v>
      </c>
      <c r="K7" s="74" t="s">
        <v>13</v>
      </c>
      <c r="L7" s="445"/>
    </row>
    <row r="8" spans="1:12" s="71" customFormat="1" ht="16.5" customHeight="1">
      <c r="A8" s="80"/>
      <c r="B8" s="80"/>
      <c r="C8" s="80"/>
      <c r="D8" s="81"/>
      <c r="E8" s="80"/>
      <c r="F8" s="82"/>
      <c r="G8" s="82"/>
      <c r="H8" s="82"/>
      <c r="I8" s="82"/>
      <c r="J8" s="82"/>
      <c r="K8" s="82"/>
      <c r="L8" s="70"/>
    </row>
    <row r="9" spans="1:165" s="22" customFormat="1" ht="12" customHeight="1">
      <c r="A9" s="155" t="s">
        <v>272</v>
      </c>
      <c r="B9" s="155" t="s">
        <v>273</v>
      </c>
      <c r="C9" s="155" t="s">
        <v>274</v>
      </c>
      <c r="D9" s="155" t="s">
        <v>275</v>
      </c>
      <c r="E9" s="154">
        <v>30</v>
      </c>
      <c r="F9" s="154">
        <v>3</v>
      </c>
      <c r="G9" s="155">
        <v>87</v>
      </c>
      <c r="H9" s="157">
        <v>2</v>
      </c>
      <c r="I9" s="157">
        <v>6000</v>
      </c>
      <c r="J9" s="157">
        <v>150.5</v>
      </c>
      <c r="K9" s="157">
        <v>28.5</v>
      </c>
      <c r="L9" s="157" t="s">
        <v>276</v>
      </c>
      <c r="M9" s="16"/>
      <c r="N9" s="16"/>
      <c r="O9" s="16"/>
      <c r="P9" s="16"/>
      <c r="Q9" s="16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</row>
    <row r="10" spans="1:165" s="22" customFormat="1" ht="12.75">
      <c r="A10" s="155" t="s">
        <v>277</v>
      </c>
      <c r="B10" s="155" t="s">
        <v>278</v>
      </c>
      <c r="C10" s="155" t="s">
        <v>274</v>
      </c>
      <c r="D10" s="155" t="s">
        <v>275</v>
      </c>
      <c r="E10" s="154">
        <v>40</v>
      </c>
      <c r="F10" s="154">
        <v>3</v>
      </c>
      <c r="G10" s="155">
        <v>87</v>
      </c>
      <c r="H10" s="157">
        <v>2</v>
      </c>
      <c r="I10" s="157">
        <v>6000</v>
      </c>
      <c r="J10" s="157">
        <v>150.5</v>
      </c>
      <c r="K10" s="157">
        <v>28.5</v>
      </c>
      <c r="L10" s="157" t="s">
        <v>276</v>
      </c>
      <c r="M10" s="37"/>
      <c r="N10" s="37"/>
      <c r="O10" s="16"/>
      <c r="P10" s="16"/>
      <c r="Q10" s="16"/>
      <c r="R10" s="2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</row>
    <row r="11" spans="1:165" s="22" customFormat="1" ht="12.75">
      <c r="A11" s="155" t="s">
        <v>279</v>
      </c>
      <c r="B11" s="155" t="s">
        <v>280</v>
      </c>
      <c r="C11" s="155" t="s">
        <v>274</v>
      </c>
      <c r="D11" s="155" t="s">
        <v>275</v>
      </c>
      <c r="E11" s="154">
        <v>50</v>
      </c>
      <c r="F11" s="154">
        <v>3</v>
      </c>
      <c r="G11" s="155">
        <v>87</v>
      </c>
      <c r="H11" s="157">
        <v>2</v>
      </c>
      <c r="I11" s="157">
        <v>6000</v>
      </c>
      <c r="J11" s="157">
        <v>150.5</v>
      </c>
      <c r="K11" s="157">
        <v>28.5</v>
      </c>
      <c r="L11" s="157" t="s">
        <v>276</v>
      </c>
      <c r="M11" s="16"/>
      <c r="N11" s="16"/>
      <c r="O11" s="16"/>
      <c r="P11" s="16"/>
      <c r="Q11" s="16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</row>
  </sheetData>
  <sheetProtection/>
  <mergeCells count="12">
    <mergeCell ref="L5:L7"/>
    <mergeCell ref="I6:K6"/>
    <mergeCell ref="A1:A2"/>
    <mergeCell ref="H1:I1"/>
    <mergeCell ref="H2:I2"/>
    <mergeCell ref="A5:A7"/>
    <mergeCell ref="B5:B7"/>
    <mergeCell ref="C5:C7"/>
    <mergeCell ref="D5:D7"/>
    <mergeCell ref="E5:E7"/>
    <mergeCell ref="F5:G5"/>
    <mergeCell ref="H5:K5"/>
  </mergeCells>
  <hyperlinks>
    <hyperlink ref="A1" location="SOMMAIRE!A1" display="SOMMAIRE!A1"/>
    <hyperlink ref="D2" r:id="rId1" display="www.ferroli.fr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pouet</dc:creator>
  <cp:keywords/>
  <dc:description/>
  <cp:lastModifiedBy>MR  Jérome</cp:lastModifiedBy>
  <cp:lastPrinted>2008-08-11T14:49:09Z</cp:lastPrinted>
  <dcterms:created xsi:type="dcterms:W3CDTF">2002-03-16T07:35:16Z</dcterms:created>
  <dcterms:modified xsi:type="dcterms:W3CDTF">2009-09-21T09:29:28Z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